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政府采购\项目\2027年年度计划\关于征集2027年医疗设备市场调研意向的通知\广州中医药大学深圳医院（福田）2027年医疗设备调研公告\"/>
    </mc:Choice>
  </mc:AlternateContent>
  <bookViews>
    <workbookView windowWidth="28800" windowHeight="12315" tabRatio="849"/>
  </bookViews>
  <sheets>
    <sheet name="意向表" sheetId="42" r:id="rId1"/>
    <sheet name="概算表6.9" sheetId="43" state="hidden" r:id="rId2"/>
    <sheet name="概算表" sheetId="17" state="hidden" r:id="rId3"/>
    <sheet name="表一" sheetId="20" state="hidden" r:id="rId4"/>
    <sheet name="13心电远程承诺函" sheetId="37" state="hidden" r:id="rId5"/>
    <sheet name="14药学部+静配中心承诺函" sheetId="39" state="hidden" r:id="rId6"/>
  </sheets>
  <definedNames>
    <definedName name="_xlnm._FilterDatabase" localSheetId="0" hidden="1">意向表!$A$1:$G$185</definedName>
    <definedName name="_xlnm._FilterDatabase" localSheetId="1" hidden="1">概算表6.9!$A$2:$I$62</definedName>
    <definedName name="_xlnm.Print_Titles" localSheetId="0">意向表!$3:$3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<sst xmlns="http://schemas.openxmlformats.org/spreadsheetml/2006/main" count="1863" uniqueCount="853">
  <si>
    <t>2027年度医疗设备市场调研意向表</t>
  </si>
  <si>
    <t>金额单位：万元</t>
  </si>
  <si>
    <t>序号</t>
  </si>
  <si>
    <t>设备名称</t>
  </si>
  <si>
    <t>数量</t>
  </si>
  <si>
    <t>单位</t>
  </si>
  <si>
    <t>预算单价</t>
  </si>
  <si>
    <t>主要配置</t>
  </si>
  <si>
    <t>简要说明设备用途</t>
  </si>
  <si>
    <t>恒温箱</t>
  </si>
  <si>
    <t>台</t>
  </si>
  <si>
    <t>恒温箱箱体</t>
  </si>
  <si>
    <t>病区中医热熨包、中医治疗器具（刮痧板等）恒温使用</t>
  </si>
  <si>
    <t>三摇病床</t>
  </si>
  <si>
    <t>/</t>
  </si>
  <si>
    <t>热敏得气灸疗仪</t>
  </si>
  <si>
    <t>套</t>
  </si>
  <si>
    <t>1、热敏得气灸疗仪主机 1 台 
2、多自由度施灸机械臂（含施灸治疗头） 1 套</t>
  </si>
  <si>
    <t>设备用于亚健康调理与慢病辅助干预，可灸治颈肩腰腿等退行性疼痛、功能性胃肠疾病、宫寒痛经、过敏性病症及免疫力低下等。</t>
  </si>
  <si>
    <t>睡眠呼吸初筛仪</t>
  </si>
  <si>
    <t>1、睡眠呼吸初筛仪主机 1套</t>
  </si>
  <si>
    <t>该设备采用无创经皮监测技术，无需粘贴电极，受检者佩戴舒适，可带回家居家监测，次日归还即可出具专业报告。</t>
  </si>
  <si>
    <t>代谢气体分析仪</t>
  </si>
  <si>
    <t>主机及附件</t>
  </si>
  <si>
    <t>该项目用于定量检测分析呼出气中 H2 （氢气）、CH4 （甲烷）、NO（一氧化氮）、CO2（二氧化碳）和 CO
（一氧化碳）的体积分率浓度，用于检测肠道菌群失衡、红细胞寿命及肠道炎症等，用于功能性胃肠病，炎症及红细胞代谢的筛查检测；</t>
  </si>
  <si>
    <t>肺功能仪</t>
  </si>
  <si>
    <t>免散瞳全自动眼底照相机</t>
  </si>
  <si>
    <t>1、主机    1台
2、软件    1套
3、电脑    1套
4、电动升降台1套</t>
  </si>
  <si>
    <t>用于糖尿病、高血压等慢性病患者的眼底筛查，以及青光眼、白内障等眼科疾病的诊断。</t>
  </si>
  <si>
    <t>AI体重管理人体成分仪</t>
  </si>
  <si>
    <t>人工智能辅助心理测评系统</t>
  </si>
  <si>
    <t>1.测评系统工作站   1台
2、测评系统控制终端 1台
3、零重力测评座舱 4台
4、测评系统网络模块 1台
5、测评交互终端 4套
6、测评多模态采集套件 4套
7、人工智能辅助心理测评软件 1套</t>
  </si>
  <si>
    <t>定量剪切波超声肝脏测量仪</t>
  </si>
  <si>
    <t>1.测量系统主机 1 台
2.多点触控显示屏 1 套
3.硬度检测探头 1 个</t>
  </si>
  <si>
    <t>生物安全柜(A2)</t>
  </si>
  <si>
    <t>智能成品输液分拣系统</t>
  </si>
  <si>
    <t>1、分拣机操作主机  1台
2、分拣仓位数    20-40个
3、分拣机外部显示屏 1台
4、异常品接收药箱   1个
5、操作台主机显示器  1台 
6、库位显示屏幕    1套
7、分拣机软件操作系统 1套</t>
  </si>
  <si>
    <t>用于对调配完成的成品输液进行自动识别、扫码核对与智能分拣，替代传统人工分拣。它通过读取输液标签信息，自动校验药品、病区、床号等关键信息，并按病区、批次自动归类到对应仓位，减少差错、提升分拣效率。管理。</t>
  </si>
  <si>
    <t>智能贴签统排一体机</t>
  </si>
  <si>
    <t>1、贴签机操作主机  1台
2、贴签机视觉核对系统1套
3、贴签机覆标机构  1台
4、贴签机打印引擎  1台
5、操作台主机显示器1台 
6、语音播报系统    1套
7、贴签机软件操作系统1套</t>
  </si>
  <si>
    <t>将处方信息处理、标签打印、自动贴签与输液分箱统排整合为一体，实现 "审核 — 贴签 — 统排" 流水作业。系统接收医嘱后自动打印患者信息标签并精准贴附在输液袋上，同时按病区、批次、用药时间等规则自动统排，形成清晰的分发顺序。它能自动校验医嘱与标签信息，减少人工核对差错，避免贴错签、漏贴签等问题。</t>
  </si>
  <si>
    <t>麻精药品柜</t>
  </si>
  <si>
    <t>全自动颗粒调剂设备</t>
  </si>
  <si>
    <t>1.全自动颗粒调剂设备
2.机械手高度集成模式，占地面积小于10平方
3.药柜品种数量：大于400</t>
  </si>
  <si>
    <t>1.可实现全自动中药配方颗粒调剂
2.调配误差在药典规定装量差异范围内≤±5%
3.调剂效率：1小时平均调剂50张处方</t>
  </si>
  <si>
    <t>干眼检查仪</t>
  </si>
  <si>
    <t>干眼治疗仪（熏蒸3合1）1套</t>
  </si>
  <si>
    <t>干眼检测仪，可用于干眼表疾病、干眼并发症及干眼全部检查项目，解决了传统检查手段无法全面、客观检查，造成无法诊治病因，患者得不到个性化治疗，从而导致患者久治不愈的情况，也是白内障、准分子屈光、眼底手术前的常规检查项目.</t>
  </si>
  <si>
    <t>生物测量仪</t>
  </si>
  <si>
    <t>1.主机 及附件</t>
  </si>
  <si>
    <t>开展眼轴长测量业务需要。
光干涉式眼轴长测量仪是一种非接触的眼轴长测量设备，能快速测出眼轴长，角膜曲率，前房深度，中央角膜厚度，角膜直径和瞳孔直径等6个数据，方便快捷，可同时得到轴性近视和屈光性近视的监控数据。</t>
  </si>
  <si>
    <t>气压弹道式体外冲击波治疗仪</t>
  </si>
  <si>
    <t>冲击波治疗仪是治疗肌肉，筋膜，肌腱组织疼痛。</t>
  </si>
  <si>
    <t>彩色多普勒超声诊断仪</t>
  </si>
  <si>
    <t>1 彩色多普勒超声诊断仪主机
2 相控阵探头
3 凸阵探头
4 线阵探头
5 腔内探头
6 全身应用软件包
7 专业超声工作站</t>
  </si>
  <si>
    <t>用于腹部、妇科、泌尿系、甲状腺乳腺等浅表器官及外周血管超声检查，开展常见病初步筛查、慢病随访，为临床诊断及向上转诊提供影像参考。</t>
  </si>
  <si>
    <t>生物刺激反馈仪</t>
  </si>
  <si>
    <t>1、推车主机（含软件）1台
2、显示器（含单屏支架*1）1套
3、打印机1台</t>
  </si>
  <si>
    <t>盆底康复治疗应用于产妇盆底康复及腹直肌康复需求。</t>
  </si>
  <si>
    <t>特定蛋白分析仪(crp)</t>
  </si>
  <si>
    <t>1.急性时相反应特定蛋白分析仪器</t>
  </si>
  <si>
    <r>
      <rPr>
        <sz val="16"/>
        <rFont val="宋体"/>
        <charset val="134"/>
      </rPr>
      <t>CRP分析仪主要检测血清/全血C</t>
    </r>
    <r>
      <rPr>
        <sz val="16"/>
        <rFont val="Times New Roman"/>
        <charset val="134"/>
      </rPr>
      <t>‑</t>
    </r>
    <r>
      <rPr>
        <sz val="16"/>
        <rFont val="宋体"/>
        <charset val="134"/>
      </rPr>
      <t>反应蛋白，属于炎症急性时相反应蛋白检测设备，助感染鉴别、炎症程度评估、疗效监测；带超敏模式可做心血管风险筛查。</t>
    </r>
  </si>
  <si>
    <t>创面氧疗仪</t>
  </si>
  <si>
    <t>1、创面氧疗仪       1台</t>
  </si>
  <si>
    <t>该设备微氧治疗对各种创面，在缩短伤口愈合时间、抗感染、消炎镇痛等方面都显示出良好的临床效果。特别是对糖足、烧伤、压力性创伤、感染的手术伤口、下肢静脉溃疡等难愈性伤口有显著疗效。</t>
  </si>
  <si>
    <t>血液回收机</t>
  </si>
  <si>
    <t>血液回收机 1套</t>
  </si>
  <si>
    <t>术中失血的加收、离心过滤后回输</t>
  </si>
  <si>
    <t>毒麻贵重药品管理柜</t>
  </si>
  <si>
    <t>智能药盒24个/空瓶回收药盒12个/指纹仪1个/打印机1台/扫描仪1个/冷藏柜1套/UPS电源1套/高清室外网络摄像机1件</t>
  </si>
  <si>
    <t>麻醉、精神药品等管制性药品的精细化管理</t>
  </si>
  <si>
    <t>血气分析仪</t>
  </si>
  <si>
    <t>术中紧急血气分析。</t>
  </si>
  <si>
    <t>可视喉镜</t>
  </si>
  <si>
    <t>视频屏幕、镜头等</t>
  </si>
  <si>
    <t>电子支气管镜</t>
  </si>
  <si>
    <t>显示屏，电子镜头</t>
  </si>
  <si>
    <t>困难气管插管、支气管插管定位。</t>
  </si>
  <si>
    <t>气管插管光棒</t>
  </si>
  <si>
    <t>头后仰/张口困难、口腔出血等声门不可视情况时的紧急气管插管工具</t>
  </si>
  <si>
    <t>麻醉信息质控管理系统</t>
  </si>
  <si>
    <t>用于麻醉质控管理</t>
  </si>
  <si>
    <t>各级质控部门要求</t>
  </si>
  <si>
    <t>硬质内科胸腔镜系统</t>
  </si>
  <si>
    <t>1、内科胸腔镜 2条 
2、连接器 1个 
3、穿刺器 1个 
4、软穿刺器 1个 
5、气腹针 1个  
6、活检钳 1把                     7、分离钳 1把                 8、剪刀   1把                9、抓钳   1把                10、电凝吸引管 1根    11、手柄   1个       12、电凝电极 2个    13、胸膜活检针 1个</t>
  </si>
  <si>
    <t>硬质内科胸腔镜作为呼吸系统疾病诊疗的重要工具，宽视野和灵活操作空间，可直接观察胸膜、肺部表面及纵隔结构，尤其适用于不明原因胸腔积液、胸膜增厚或肿块的病理评估，相较于软镜，硬质镜的操作通道更适配活检钳等器械，能精准获取病变组织样本，显著提升恶性胸膜间皮瘤、肺癌胸膜转移等疾病的早期确诊率。</t>
  </si>
  <si>
    <t>硬支气管镜系统</t>
  </si>
  <si>
    <t>1、支气管内窥镜   1支
2、气管镜外管鞘   7根
3、支气管手术器械 8把
4、密封帽套装     10套
5、清洗消毒盒     3个
6、清洗毛刷       2套</t>
  </si>
  <si>
    <t>硬镜的现代价值在于作为介入通道允许支气管镜及其他器械进入气道内，在直视下进行支架释放、激光消融、取异物和冷冻、电切等操作。对组织损伤少，可减少各种并发症特别是大出血的发生。</t>
  </si>
  <si>
    <t>支气管镜放置导航</t>
  </si>
  <si>
    <t>1、主机：支气管镜放置导航工作站；2、液晶显示器；3、台车、患者床板、膝盖垫、标志物及备件、气管镜校准器、密钥、视频线、电源线、标志物及备件；</t>
  </si>
  <si>
    <t>提高对外周结节的诊断阳性率。同时对于管腔外病灶及远端病灶提高阳性率。</t>
  </si>
  <si>
    <t>气囊测压表</t>
  </si>
  <si>
    <t>1.压力表2.充气口3.连接管路4.充气球囊</t>
  </si>
  <si>
    <t>该设备是开展危重症气管插管、气管切开患者气囊管理业务需要。</t>
  </si>
  <si>
    <t>床边电子支气管内窥镜</t>
  </si>
  <si>
    <t>1、电子支气管内窥镜1；电子支气管内窥镜2；显示部件（小屏幕）2台；电子内窥镜图像处理器1台；5、移动台车1台</t>
  </si>
  <si>
    <t>数字化六分钟步行系统</t>
  </si>
  <si>
    <t>1.动态心电记录仪
2.脉搏血氧饱和度仪
3.臂式电子血压计
4.数字化六分钟步行软件
5.打印机
6.自动加圈器
7.平板</t>
  </si>
  <si>
    <t>评价心衰患者预后，评价心衰及COPD患者药物治疗效果，外科手术风险评估，运动训练效果评价，用于康复训练，评价器械装置对于心衰患者的疗效。</t>
  </si>
  <si>
    <t>膈肌超声</t>
  </si>
  <si>
    <t>1. 便携式彩色多普勒超声诊断系统 1套
2. 凸阵探头 1个，线阵探头 1个</t>
  </si>
  <si>
    <t>精准膈肌评估、肺部超声，膈肌移动度、速度的测量，膈肌厚度的测量</t>
  </si>
  <si>
    <t>诱导痰细胞学检查设备</t>
  </si>
  <si>
    <t>1、雾化器；2、水浴箱；3、生物学光学显微镜（包含数字相机）；4、低速离心机；5、旋涡振荡器；6、恒温培养箱；7、技术板；</t>
  </si>
  <si>
    <t>科室开展气道过敏性疾病诊治，需要进行诱导痰检查。</t>
  </si>
  <si>
    <t>肺功能检测仪</t>
  </si>
  <si>
    <t>1.主机（含彩色显示屏）1台；    2.肺功能检测通气咬嘴套件1根;   3.充电电缆1根;                                        4.移动智能数据终端（PDA）1台。</t>
  </si>
  <si>
    <t>药品阴凉箱</t>
  </si>
  <si>
    <t>8-20℃药品阴凉箱</t>
  </si>
  <si>
    <t>用于存放临床试验用药品，说明书中要求”阴凉“保存的试验用药品使用</t>
  </si>
  <si>
    <t>负80°低温冰箱</t>
  </si>
  <si>
    <t>用于存放临床试验生物样本</t>
  </si>
  <si>
    <t>病人监护仪</t>
  </si>
  <si>
    <t>1.主机 14台                 2.多参数转运模块 14套            3.双有创压及双体温监测  14套                         4.室上性心律失常分析 14套   
5.肾功能、药物计算功能 14套   
6.多参数组合报警功能 14套                           
7.中央监护系统 1套</t>
  </si>
  <si>
    <t>输液泵（1拖8）</t>
  </si>
  <si>
    <t>1.输液信息采集系统主机 9套 
2.输液泵主机 18台 
3.注射泵主机 54台 
4.紧固夹 9套  
5.吊塔的支架或台车 9套</t>
  </si>
  <si>
    <t>设备用于同时输注多种药物治疗，可支持化疗药、镇痛药及胰岛素的输注，精确控制流速，另可支持信息化联网，支持隔离病房使用时可远程控制床旁输注泵。</t>
  </si>
  <si>
    <t>连续性血液净化设备</t>
  </si>
  <si>
    <t>用于临床危重症患者的抢救和治疗中：
1.血液净化治疗
2.肾替代治疗
3.血浆置换以及各种急慢性中毒患者的血液灌流</t>
  </si>
  <si>
    <t>间歇脉冲加压抗栓系统</t>
  </si>
  <si>
    <t>1.主机 1 台
2.导气延长管 1 根
3.腿部加压套 1 套
4.台车   1 台</t>
  </si>
  <si>
    <t>用于防止深静脉血栓形成、预防肺栓塞、消除肢体水肿。</t>
  </si>
  <si>
    <t>彩色超声诊断系统</t>
  </si>
  <si>
    <t>1.主机 1台
2.5G模块 ,1套
3.超声系统基础软件 1套
4.常规测量包软件 1套
5.凸阵探头 1把
6.单晶相控阵探头 1把
7.线阵探头1把
8.工作站、检查床</t>
  </si>
  <si>
    <t>超声内镜系统</t>
  </si>
  <si>
    <t>1.超声内镜图像处理装置 1套 
2.超声键盘连接线 1根 
3.SDI电缆线 1根 
4.有接头电缆 1根 
5.扇扫型超声电子胃镜 1条  
6.超声电缆 1根</t>
  </si>
  <si>
    <t>设备用于确定胃肠粘膜下病变的性质，判断消化道恶性肿瘤的侵袭深度和范围，诊断胰腺系统疾病等。</t>
  </si>
  <si>
    <t>胸阻抗断层成像仪</t>
  </si>
  <si>
    <t>1.胸阻抗断层成像仪（主机）1台
2.数据采集盒1个
3.硅胶复用型电极带1套（S、M、L、XL、XXL）
4.电极带缆线
5.织物可复用型电极带1套、（S、M、L、XL）
7.定标线1根
8.电源线1套</t>
  </si>
  <si>
    <t>该设备用于通过实时监测肺部通气与血流情况，指导治疗各种肺部通气疾病，如ARDS、COPD、PEEP滴定、肺复张、肺栓塞评估、呼吸机撤机时机等等。</t>
  </si>
  <si>
    <t>转运呼吸机</t>
  </si>
  <si>
    <t>1.主机，1台
2.湿化器，1个
3.氧传感器，1个
4.氧气管，1条
5.模拟肺，1个
6.呼吸气管套件，1套
7.高流量氧疗，1套</t>
  </si>
  <si>
    <t>用于院内危重病人外出CT检查、转科及院际转诊；移动途中持续提供机械通气、监测气道指标，保障带机患者转运过程的呼吸安全，替代简易呼吸囊，降低转运风险。</t>
  </si>
  <si>
    <t>血液净化设备</t>
  </si>
  <si>
    <t>1.检测仪主机 及附件</t>
  </si>
  <si>
    <t>手术辅助照明灯</t>
  </si>
  <si>
    <t>1.可移动底座 1 套
2.支撑杆 1 套
3.弹簧臂 1 套
4.灯头组件 1 套
5.电池 1 套
6.手柄组件 1 套</t>
  </si>
  <si>
    <t>手术室和治疗室,对患者的手术或检查区域进行局部照明。</t>
  </si>
  <si>
    <t>脑组织氧饱和度监测仪</t>
  </si>
  <si>
    <t>1.主机 1台
2.电源线1根
3.等电位线1根
4.电池1块
5.血氧模块1个
6.血氧传感器4只</t>
  </si>
  <si>
    <t>用于持续评估脑灌注与脑组织氧供需平衡，早期识别脑缺血、缺氧或高灌注等异常状态，指导休克、颅脑损伤、围术期脑保护及心肺复苏后等危重患者的血流动力学、通气策略与脑保护方案调整，及时预警脑损伤风险，助力降低继发性脑损害，改善重症患者预后。</t>
  </si>
  <si>
    <t>充气式加温仪</t>
  </si>
  <si>
    <t>基础显微器械包</t>
  </si>
  <si>
    <t>1.弹簧显微血管镊7，
2.显微剪4，
3.弹簧显微针持4，
4.阻断钳2</t>
  </si>
  <si>
    <t>用于肾病血管内瘘吻合手术的器械补充</t>
  </si>
  <si>
    <t>腔镜器械包</t>
  </si>
  <si>
    <t>1.单孔腹腔镜使用
2.腔镜持针器（抓握式）</t>
  </si>
  <si>
    <t>用于外科妇科手术的器械补充</t>
  </si>
  <si>
    <t>全自动血压计</t>
  </si>
  <si>
    <t>1.自动血压计
2.桌子
3.椅子</t>
  </si>
  <si>
    <t>主要用于自动测量血压，能打印结果</t>
  </si>
  <si>
    <t>1.超声内镜图像处理装置1套
2.超声键盡连接线 1根
3、SDI电缆线 1根
4.有接头电缆 1根
5.环型超声探头 2条
6.台车 1 台</t>
  </si>
  <si>
    <t>设备用于确定胃肠粘膜下病变的性质，判断消化道恶性肿瘤的侵袭深度和范围，诊断腹腺系统疾病。</t>
  </si>
  <si>
    <t>智能健康体检一体机</t>
  </si>
  <si>
    <t>1、电子身高体重秤                  2、台式臂桶式电子血压计</t>
  </si>
  <si>
    <t>1、设备用于入院患者生命体征数据快速收集，提高医务人员工作效率 。                                                                                                                                                    2、提供患者日常自助体侧，提升患者就医体验。</t>
  </si>
  <si>
    <t>尿蛋白仪</t>
  </si>
  <si>
    <t>糖化血红蛋白仪</t>
  </si>
  <si>
    <t>组织研磨仪（三维冷冻型）</t>
  </si>
  <si>
    <t>1、研磨仪 1台
2、适配器（2mL×24圆孔） 1套
3、适配器盖板（2mL×24圆孔） 1个
4、研磨管（2mL） 1份
5、氧化锆加珠器（2mm） 2个
6、电源线 1根</t>
  </si>
  <si>
    <t>设备用于在低温条件下对动植物组织、微生物及临床样本进行快速、高效的研磨、裂解和均质化处理，通过三维立体振动研磨方式有效破碎细胞壁和细胞膜，同时低温环境有效保护核酸、蛋白质等生物大分子免受降解。适用于分子生物学、蛋白质组学及药物分析等领域，为后续DNA/RNA提取、蛋白纯化及代谢物检测等实验提供高质量、高得率的样本前处理，确保分析结果的准确性和重复性。</t>
  </si>
  <si>
    <t>实验动物安乐死系统</t>
  </si>
  <si>
    <t>1、CO2 暴露箱 1台
2、气体流量计 1个
3、安乐死推车  1个</t>
  </si>
  <si>
    <t>设备用于在科研实验中，以人道主义方式使实验动物快速、无痛苦地死亡，避免动物产生惊恐、焦虑和疼痛。适用于小鼠、大鼠、家兔等常用实验动物的处死操作，保障科研人员安全和实验数据的可靠性。</t>
  </si>
  <si>
    <t>超低温保存箱(-86℃)</t>
  </si>
  <si>
    <t>1、主机 1台 
2、隔板 3个 
3、冻存架 12个</t>
  </si>
  <si>
    <t>设备用于用于长期保藏细胞株、菌种、组织标本、核酸及蛋白等珍贵生物样本，确保其活性和分子完整性不受影响，为分子生物学、基因组学等科研实验提供可靠的样本支撑，保障实验数据的可重复性。</t>
  </si>
  <si>
    <t>医用冷藏保存箱（2-8℃）</t>
  </si>
  <si>
    <t>1、主机 1台 
2、搁架 10个</t>
  </si>
  <si>
    <t>设备用于恒温保存酶制剂、抗体、培养基及生化试剂等科研实验试剂，确保其生物活性稳定，为PCR、ELISA、Western Blot等实验提供可靠试剂保障，保证实验结果的准确性和可重复性。</t>
  </si>
  <si>
    <t>快速制备液相色谱系统</t>
  </si>
  <si>
    <t>1、主机包含：二元梯度泵、
200-400nm全波长紫外（DAD）检测器，流通池光程0.3mm、液体-固体上样、标准柱支架、馏分收集系统、控制系统和SepaBean machine OS操作软件
2、试管架：18*150mm          1套
3、溶剂托盘 1个
4、电源线</t>
  </si>
  <si>
    <t>设备用于对有机合成产物、天然提取物、多肽及药物中间体等混合物进行快速分离和纯化，获取高纯度目标化合物。适用于药物化学、天然产物化学、化学生物学等领域的化合物制备，为后续结构鉴定、活性筛选及机理研究提供高纯度样品保障。</t>
  </si>
  <si>
    <t>稳定性试验箱</t>
  </si>
  <si>
    <t>1.温湿度系统；
2.光照系统；
3.消毒灭菌功能；
4.断电记忆自动续运行系统
5.箱体
6.载物托架/搁板
7.加湿水箱滤芯</t>
  </si>
  <si>
    <t>1.原料药/中间体初筛：新合成批次、不同晶型/粒度原料在 40℃/75%RH、60℃ 干热等条件下的短期降解趋势判断；
2.处方前预稳定性（Pre-formulation）：辅料组合、API-辅料相容性小样（几克量级）的高温/高湿/光照破坏性考察，淘汰明显不稳定的组合；
3.工艺中间品抽查：湿法制粒颗粒、流化床微丸、冻干半成品在暂存温区的吸湿/结块倾向快速验证。</t>
  </si>
  <si>
    <t>收膏锅</t>
  </si>
  <si>
    <t>1.316L 不锈钢机身
2.防爆配置
3.多级过滤架构
4..自动脉冲反吹清灰系统
5.可拆卸集尘桶
6.旋风预分离器
7.涡轮风机
8.标准吸嘴附件
9.滤筒</t>
  </si>
  <si>
    <t>1.粉碎、过筛、整粒：物料被机械剪切时大量微粉飞扬，在设备投料口/出料口接负压吸罩，把粉尘直接抽走，避免扩散到操作间；
2.吸除残留药粉，防止上一批物料混入下一批；交叉污染控制。
3. 用于中药提取液的加热浓缩，将水煎煮后的稀药液熬煮收稠至规定相对密度（约1.20–1.35），得到可供制膏方、糖浆、口服液、丸剂等后续成型用的浸膏/稠膏。</t>
  </si>
  <si>
    <t>迷你离心机</t>
  </si>
  <si>
    <t>小型高速离心系统，配套微量离心管转子，适用于常规微量样品快速离心</t>
  </si>
  <si>
    <t>用于PCR管、1.5/2.0 mL离心管等微量样品的快速离心、液滴收集、沉淀和分层处理</t>
  </si>
  <si>
    <t>磁力架（磁珠分离架）</t>
  </si>
  <si>
    <t>个</t>
  </si>
  <si>
    <t>磁性分离模块，可固定微量离心管并通过磁</t>
  </si>
  <si>
    <t>用于磁珠法DNA/RNA提取、纯化、洗涤及核酸纯化过程中的磁珠分离</t>
  </si>
  <si>
    <t>微量移液器</t>
  </si>
  <si>
    <t>支</t>
  </si>
  <si>
    <t>1.0.5–10 μL可调量程，2.10–100 μL可调量程，3.100–1000 μL可调量程，机械活塞式移液系统</t>
  </si>
  <si>
    <t>用于核酸、蛋白、缓冲液、反应体系等中小体积液体的准确移取</t>
  </si>
  <si>
    <t>全自动核酸提取纯化工作站</t>
  </si>
  <si>
    <t>96通量全自动核酸提取/纯化系统，采用磁珠法核酸提取技术，集成加样、裂解、磁珠结合、洗涤、洗脱等流程</t>
  </si>
  <si>
    <t>用于血液、组织、细胞、微生物等样本的DNA/RNA自动化提取和纯化，适用于大批量分子生物学及临床检验样本处理</t>
  </si>
  <si>
    <t>超敏多因子电化学发光分析仪</t>
  </si>
  <si>
    <t>1.电化学发光主机 一台
2.安装有控制分析软件的笔记本电脑 一台
3.UPS 稳压电源 一台</t>
  </si>
  <si>
    <t>细胞因子与信号通路多因子检测；
生物标志物开发与研究；
药物代谢和药物动力</t>
  </si>
  <si>
    <t>紫外交联仪</t>
  </si>
  <si>
    <t>1. UV 紫外灯管/紫外光源；
2.紫外交联腔体；
3.定时/能量控制功能;
4.样品承载平台;
5.安全联锁/防护设计</t>
  </si>
  <si>
    <t>核酸膜交联;
核酸杂交实验;
分子生物学实验;
部分细胞/分子实验</t>
  </si>
  <si>
    <t>数字切片扫描仪</t>
  </si>
  <si>
    <t>1.主机 一套
2.数字病理扫描阅片工作站 一套
3.扫描控制软件 一套
4.Image Scope图像浏览软件 一套
5.1 x 3英寸标准上载架（6片）一套
6.2 x 3英寸上载架（3片）一套
7.4 x 3英寸上载架（1片）一套</t>
  </si>
  <si>
    <t>采用更少的载玻片移动和操作，提高扫描和阅片工作效率，癌症和肿瘤学研究毒理学研究，组织切片数字化存储，组织和细胞切片人工智能判读，本地和网络化屏幕阅片，可支持两种线性扫描技术：Z型轨迹扫描技术和普通线扫技术。
扫描速度：在20倍下，组织面积15mm*15mm，扫描时间应≤40s（全流程：对焦+扫描+出图）。在40倍下，扫描时间应≤100s（全流程：对焦+扫描+出图）</t>
  </si>
  <si>
    <t>叠加CO2振荡培养箱</t>
  </si>
  <si>
    <t>1:主机 二台
2:夹具 二套
3:地脚把手 一个
4:电源线 二根</t>
  </si>
  <si>
    <t>上下叠加，可以设置不同的温度，开发表达相应的蛋白与抗体（适应于293F或者CHO细胞，或者昆虫表达系统）</t>
  </si>
  <si>
    <t>全自动细胞计数仪</t>
  </si>
  <si>
    <t>1.主机一台
2.电源线</t>
  </si>
  <si>
    <t>电转仪</t>
  </si>
  <si>
    <t>1、电转仪主机  1台；
2、电转仪控制软件 1套；
3、电极杯套件：电转杯5个，基座1个；
4、96孔针电极及针电极连接线；
5、电转仪无线控制面板 1个；</t>
  </si>
  <si>
    <t>无烟灸疗仪</t>
  </si>
  <si>
    <t>1.主机 1台         
2.燃烧室 2个             
3.万向臂 2个             
4.排烟管 2条             
5.电源线 1条             
6.万向轮 4个</t>
  </si>
  <si>
    <t>用于病房进行的艾灸治疗，设备自带净烟功效，特别适用于无排烟系统或排烟环境不好的治疗区域。</t>
  </si>
  <si>
    <t>超声波治疗仪</t>
  </si>
  <si>
    <t>1、主机1台；            
2、软件（包括治疗控制模块、面板操作控制模块、超声驱动控制模块）1套；    
3、聚焦超声治疗枪Ⅰ一把；
4、聚焦超声治疗枪Ⅱ一把；</t>
  </si>
  <si>
    <t>1、该设备采用聚焦超声技术，适用于人体的颈肩部、腰腹部和四肢部位慢性软组织损伤性疼痛的治疗，保证深部能量的聚集。显著缓解骨关节炎患者的疼痛。</t>
  </si>
  <si>
    <t>自助身高体重仪（仪器可自动上传数据）</t>
  </si>
  <si>
    <t>人体成分分析仪</t>
  </si>
  <si>
    <t>测量人体水分、蛋白质、无机盐、体脂肪量、肌肉量等，用于营养评估和健康管理</t>
  </si>
  <si>
    <t>动脉硬化检测仪</t>
  </si>
  <si>
    <t>检测动脉血管结构和功能，评估动脉硬化及血管疾病风险</t>
  </si>
  <si>
    <t>糖尿病足筛查诊断箱</t>
  </si>
  <si>
    <t>筛查糖尿病足病变，包括血管病变（多普勒血流、踝肱比值）和神经病变检测</t>
  </si>
  <si>
    <t>一氧化氮检测仪</t>
  </si>
  <si>
    <t>检测呼出气或环境中一氧化氮浓度，用于呼吸道炎症评估及工业安全监测</t>
  </si>
  <si>
    <t>检耳镜</t>
  </si>
  <si>
    <t>观察外耳道和鼓膜，用于耳科疾病诊断及体检</t>
  </si>
  <si>
    <t>尿微量白蛋白检测功能仪</t>
  </si>
  <si>
    <t>检测尿微量白蛋白及尿肌酐，用于早期肾病筛查和糖尿病肾病监测</t>
  </si>
  <si>
    <t>便携式彩色多普勒超声机</t>
  </si>
  <si>
    <t>1、便携式彩色多普勒超声诊断系统主机 1台
2、凸阵探头（腹部） 1把
3、线阵探头（浅表） 1把
4、相控阵/心脏探头 1把
5、专用台车/支架 1套
6、电源适配器/充电器 1套
7、图文工作站软件 1套</t>
  </si>
  <si>
    <t>设备用于急诊深静脉、胸腹腔穿刺等有创操作的超声引导。</t>
  </si>
  <si>
    <t>1、操作部 1条
2、手柄密封防水盖 1个
3、侧漏器 1个
4、多次性吸引按钮 1个
5、活检钳 1个
6、显示器 1个</t>
  </si>
  <si>
    <t>1. 提高诊断准确率：设备可直观观察支气管黏膜病变，开展活检、刷检、肺泡灌洗，获取病理及病原学标本，减少漏诊误诊，实现肺部疾病精准诊断。
2. 拓展微创诊疗能力：可开展气管镜引导下经鼻气管插管，气道灌洗、痰栓清理等微创操作，减轻患者痛苦，缩短住院时间，提高科室呼吸系统疾病诊治能力。</t>
  </si>
  <si>
    <t>电动骨髓腔输液系统</t>
  </si>
  <si>
    <t>1、骨髓输液通路用钻    
2、一次性使用穿刺针套件    
3、延长管       
4、腕带          
5、利器回收器</t>
  </si>
  <si>
    <t>气道管理模型</t>
  </si>
  <si>
    <t>1、气道模型 
2、固定底板 
3、气道演示模型  
4、清洁套件 
5、润滑剂 
6、手提包 
7、医用插管固定器</t>
  </si>
  <si>
    <t>用于开展气管插管、喉罩置入等气道操作实操训练，练习体位摆放、器械操作，规范操作流程。</t>
  </si>
  <si>
    <t>环甲膜穿刺模型</t>
  </si>
  <si>
    <t>1、环甲膜穿刺模型  
2、颈部皮肤 
3、环甲膜带 
4、气道润滑剂 
5、携带包</t>
  </si>
  <si>
    <t>体外除颤监护仪</t>
  </si>
  <si>
    <t>1、体外除颤监护仪主机
2、3导心电导联线 
3、多功能电缆      
4、充电电池       
5、交流电源线 
6、无创血压套件      
7、血氧饱和度探头      
8、呼末二氧化碳监测套件      
9、除颤手柄      
10、除颤电极片 
11、医用导电膏 
12、便携包</t>
  </si>
  <si>
    <t>用于抢救室快速处置室颤、无脉室速等恶性心律失常，实施电除颤复律，挽救心搏骤停患者生命。可配合心肺复苏开展联合抢救，缩短施救时间，提升猝死患者抢救成功率，满足急诊各类急危重症急救处置需求。</t>
  </si>
  <si>
    <t>吸引器</t>
  </si>
  <si>
    <t>1. 吸引器主机 
2. 收集罐 
3. 吸引管 
4. 充电器 
5. 附件袋 
6. 墙壁固定背板</t>
  </si>
  <si>
    <t>用于快速清除患者口鼻腔、气道内痰液、呕吐物及分泌物，解除气道梗阻，保持呼吸道通畅。配合插管、抢救操作使用，防止误吸窒息，适用于各类急危重症救治，保障通气安全，提升急诊抢救处置能力。</t>
  </si>
  <si>
    <t>呼吸机（急救转运）</t>
  </si>
  <si>
    <t>1、呼吸机主机 
2、机座，壁挂式，含气瓶固定夹
3、呼吸回路
4、患者呼吸阀
5、呼吸面罩
6、模拟肺
7、T型三通（单向）接头
8、高压氧管
9、减压阀
10、氧气瓶
11、氧源快插插头</t>
  </si>
  <si>
    <t>急诊科引进急救转运呼吸机，用于危重患者院内转运途中呼吸支持，维持有效通气氧合。适配急诊抢救、检查转运场景，可配合气道管理使用，避免转运过程缺氧风险，保障转运途中生命体征稳定，提升危重症患者转运救治安全性。</t>
  </si>
  <si>
    <t>心肺复苏机</t>
  </si>
  <si>
    <t>1、心肺复苏机主机       
2、可充电电池           
3、医疗适配器（含电源线）  
4、胸腔按压设备固定带      
5、按压头护套              
6、按压显示终端            
7、数据线                   
8、便携包</t>
  </si>
  <si>
    <t>用于心搏骤停患者抢救，提供稳定标准化胸外按压，解放人力，保障按压质量，提升抢救效果。教学上：用于医护人员实操学习，对比人工按压差异，开展急救技能培训考核，规范复苏理念，提高团队急救处置水平。</t>
  </si>
  <si>
    <t>搭电宝</t>
  </si>
  <si>
    <t>1.电池规格标称容量：20000mAh 防爆三元锂电芯
2.安全防护系统十防智能 BMS 芯片
3.机身接口与充电配置输入充电（自充）Type-C PD 快充输入，</t>
  </si>
  <si>
    <t>为保障救护车24小时应急救援值守能力，杜绝车辆电瓶亏电导致无法启动、急救出诊延误等安全隐患，现申请采购救护车专用应急搭电宝设备</t>
  </si>
  <si>
    <t>负压救护车平车</t>
  </si>
  <si>
    <t>1、航空级铝合金承重主车架 
2、双侧同步液压自动折叠支腿机构 
3、分体式床板快速分离锁止装置 
4、支腿内置液压缓冲减震组件
5、三段式无缝防水医用急救床垫 
6、气弹簧靠背 0~70° 无级调节机构 
7、双侧可翻折防滑防护扶手</t>
  </si>
  <si>
    <t>救护车转运轮椅</t>
  </si>
  <si>
    <t>1、高强度航空铝合金折叠主车架</t>
  </si>
  <si>
    <t>本院院前急救覆盖大量老旧多层居民楼，同时院内主楼楼层多，电梯故障、火情等突发事件下，危重、骨折、术后失能患者上下楼转移存在极大安全风险。该设备轻量化可折叠，既可收纳于救护车随车出诊，也可存放急诊科用于院内跨楼层检查、应急疏散，单人即可完成上下楼梯转运操作</t>
  </si>
  <si>
    <t>心电图机</t>
  </si>
  <si>
    <t>1、心电图机主机及附件</t>
  </si>
  <si>
    <t>心血管疾病初步诊断业务必备设备</t>
  </si>
  <si>
    <t>呼末二氧化碳仪</t>
  </si>
  <si>
    <t>1.二氧化碳监测仪主机
2.呼吸末二氧化碳采集/吸氧管  
3.便携包 
4.电池</t>
  </si>
  <si>
    <t>胎心监护仪</t>
  </si>
  <si>
    <t>1 主机 
2 胎心探头 
3 宫缩压力探头 
4 打标器 
5 血氧探头 
6 血压袖套 
7 血压气管延长线 
8 心电导联线 
9 绑带
10 内置宽行打印机</t>
  </si>
  <si>
    <t>急诊科引进胎心监护仪，用于急诊孕产妇急救，实时监测胎心率、宫缩变化，及时发现胎儿宫内窘迫等异常。快速评估母婴安全状况，为产科急诊处置提供依据，辅助急诊产科抢救，保障孕产妇及胎儿生命安全。</t>
  </si>
  <si>
    <t>数字十二道心电图机</t>
  </si>
  <si>
    <t>1. 心电图机主机及附件</t>
  </si>
  <si>
    <t>动态血压记录仪</t>
  </si>
  <si>
    <t>监测主机                               1台
多规格血压袖带（标准成人、大 / 小号）   1套
患者佩戴背包 / 保护套                  1套
数据传输线                            1套
配套 PC 分析软件                      1套
电源电池组件                          1套</t>
  </si>
  <si>
    <t>开展 24h 动态心电图监测，捕捉阵发性心悸、胸闷发作时心电变化，筛查各类心律失常、心肌缺血；评估抗心律失常药物疗效，辅助冠心病、高血压等社区心血管慢病管理，为临床诊疗及转诊提供依据。</t>
  </si>
  <si>
    <t>动态心电图</t>
  </si>
  <si>
    <t>动态心电记录盒 及附件</t>
  </si>
  <si>
    <r>
      <rPr>
        <sz val="16"/>
        <rFont val="宋体"/>
        <charset val="134"/>
      </rPr>
      <t>用于 24h 动态心电监测，捕捉常规心电图不易发现的阵发性胸闷、心悸发作时心电改变；检出各类心律失常、ST</t>
    </r>
    <r>
      <rPr>
        <sz val="16"/>
        <rFont val="Times New Roman"/>
        <charset val="134"/>
      </rPr>
      <t>‑</t>
    </r>
    <r>
      <rPr>
        <sz val="16"/>
        <rFont val="宋体"/>
        <charset val="134"/>
      </rPr>
      <t>T 心肌缺血变化；评估抗心律失常、冠心病药物治疗效果；辅助高血压、冠心病等慢病管理，为诊断及双向转诊提供客观依据。</t>
    </r>
  </si>
  <si>
    <t>数字化透视摄影X射线机(DR)</t>
  </si>
  <si>
    <t>1、高频高压发生器 1套 
2、X射线管组件 
3、平板探测器 
4、限束器 
5、悬吊架  
6、胸片架 7、固定床  8、长骨拼接架  9、滤线栅  10、远程遥控器  11、影像采集与后处理工作站  12、胸片质控软件包  13、监控 1套  14、制度（含上墙）1套</t>
  </si>
  <si>
    <t>用于胸部、四肢、骨骼等部位 X 线摄片，开展肺炎、骨关节损伤等常见病初步筛查，为临床诊疗及转诊提供影像依据。同时用于国家基本公共卫生老年体检的项目。</t>
  </si>
  <si>
    <t>牙科综合治疗台/椅</t>
  </si>
  <si>
    <t>牙科治疗台主机 2 台
纯净水系统  1 套
医师椅 2张
护士椅 2张
低速电马达（含直弯机） 1套
光纤高速手机 1支
超声波洁牙机 1套
微酸性电解水生成器 1套
空气压缩机 1台
负压抽吸系统 1台
儿童座垫套 1套
水路管道 1套</t>
  </si>
  <si>
    <t>用于开展口腔常见病诊疗，可实施口腔检查、补牙、洁治、简单拔牙、义齿调改，完成儿童涂氟、窝沟封闭等口腔服务，落实分级诊疗，方便辖区居民就近就医。</t>
  </si>
  <si>
    <t>口腔三合一X射线机（含牙片机）</t>
  </si>
  <si>
    <t>扫描平台机架、底座及外壳组件 1 套
X射线球管及相关组件  1 套
平板探测器1（CT、全景）  1 个
平板探测器2（头颅）  1 个
受检者辅助定位及支撑装置  1 套
曝光手闸、电源开关及控制电缆 1 个
人机交互触控面板  1 个
原厂高级图像处理工作站  1 套
专业口腔数字化影像软件  1 套
高级正畸影像处理软件  1 套
DICOM3.0传输/储存/打印  1 套
壁挂式牙科摄影系统及相关组件（牙片机）  1 套
牙科摄影安全联锁装置  1 套
影像板扫描仪   1 台
防护用品  1 套
交钥匙工程 1 套
高级金属伪影校正技术  1 套
高级模拟种植技术  1 套
智能气道测量技术 1 套</t>
  </si>
  <si>
    <t>开展牙片、全景影像检查，用于牙体、牙周、颌骨病变影像诊断，支撑口腔科常见病诊疗及口腔筛查。</t>
  </si>
  <si>
    <t>多功能电离子手术治疗机</t>
  </si>
  <si>
    <t>1、主机 及附件</t>
  </si>
  <si>
    <t>用于皮肤常见病治疗：雀斑、各类色素痣、扁平疣、寻常疣、跖疣、尖锐湿疣、皮肤赘生物、睑黄瘤、疣状痣、皮脂腺痣、汗管瘤、老年斑、出血性肉芽肿、皮角、鸡眼，具有出血少，创口小的优点。</t>
  </si>
  <si>
    <t>LED光谱治疗仪</t>
  </si>
  <si>
    <t>1 光谱治疗仪主机 附件</t>
  </si>
  <si>
    <t>熏蒸治疗仪（面部）</t>
  </si>
  <si>
    <t>用于面部熏蒸治疗。</t>
  </si>
  <si>
    <t>熏蒸治疗仪（头皮）</t>
  </si>
  <si>
    <t>半导体激光治疗仪（生发）</t>
  </si>
  <si>
    <t>用于脂溢性脱发、 产后脱发、 斑秃、 植发前后养护等方面。</t>
  </si>
  <si>
    <t>皮肤毛发观察仪</t>
  </si>
  <si>
    <t>皮肤毛发观察仪主要用于皮肤常见疾病的检查及毛发检查。</t>
  </si>
  <si>
    <t>低速离心机</t>
  </si>
  <si>
    <t>在皮肤和毛发专科领域，自体材料的应用被全球专家和临床医生推崇，特别是自体血液作为原材料，来源广泛，提取制备简单快捷，成本低，操作简单，不会产生免疫反应被患者所接受。各种脱发、秃发、头皮健康管理，皱纹、老化、色素皮损、敏感肌等各种损容性皮肤治疗，低速离心机提取物用于上述疾病的治疗都非常有效和安全。</t>
  </si>
  <si>
    <t>生物显微镜</t>
  </si>
  <si>
    <t>1.主机及附件</t>
  </si>
  <si>
    <t>用于皮肤科临床标本的显微形态学观察，可开展皮屑、甲屑、毛发等标本真菌镜检、蠕形螨/疥螨等寄生虫镜检、皮肤分泌物及细胞涂片观察，配合病理切片进行组织形态观察，辅助真菌性皮肤病、螨虫皮炎、疥疮、皮肤肿物等疾病辅助诊断；可采集显微图像，用于病例存档、科室教学。</t>
  </si>
  <si>
    <t>半导体激光（带状疱疹）</t>
  </si>
  <si>
    <t>主机及治疗头</t>
  </si>
  <si>
    <t>皮下电子注射器控制助推装置</t>
  </si>
  <si>
    <t>电子注射器控制助推装置利用组合微针和负压原理，可以准确的将皮肤营养物质（如透明质酸等）或药物注射到皮下。</t>
  </si>
  <si>
    <t>碳酸泉养护仪</t>
  </si>
  <si>
    <t>1 主机及附件</t>
  </si>
  <si>
    <t>通过释放二氧化碳气泡，可改善头皮微循环，促进毛囊营养供给，增强毛发韧性。其弱酸性水质能温和清洁头皮，减少头皮屑，缓解瘙痒，适用于雄激素性脱发、斑秃及头皮敏感等多种毛发疾病辅助治疗。</t>
  </si>
  <si>
    <t>纳米毛囊清洁仪</t>
  </si>
  <si>
    <t>用于头皮疾病的治疗。</t>
  </si>
  <si>
    <t>电动手术床</t>
  </si>
  <si>
    <t>张</t>
  </si>
  <si>
    <t>手术基础设备</t>
  </si>
  <si>
    <t>吊塔</t>
  </si>
  <si>
    <t>1 机械双臂主体
2 医用气体终端
3 电气配置</t>
  </si>
  <si>
    <t>等离子空气消毒机</t>
  </si>
  <si>
    <t>取皮植皮系统</t>
  </si>
  <si>
    <t>1、主机及配套</t>
  </si>
  <si>
    <t>主要应用于创面修复、瘢痕治疗。</t>
  </si>
  <si>
    <t>Nd：YAG皮秒激光治疗仪</t>
  </si>
  <si>
    <t>1.激光主机及附件</t>
  </si>
  <si>
    <t>用于治疗各种色素性疾病，大幅降低紫癜、反黑、结痂期长等不良反应。</t>
  </si>
  <si>
    <t>射频治疗仪</t>
  </si>
  <si>
    <t>1、射频治疗仪主机及附件</t>
  </si>
  <si>
    <t>用于解决皮肤的皱纹，下垂及松弛，脂肪堆积瘢痕等问题。</t>
  </si>
  <si>
    <t>半导体激光治疗仪（脱毛）</t>
  </si>
  <si>
    <t>二氧化碳点阵激光皮肤治疗系统</t>
  </si>
  <si>
    <t>1、激光主机系统及附件</t>
  </si>
  <si>
    <t>该设备可开展全谱系皮肤诊疗项目 ：瘢痕修复、抗衰焕肤、皮肤赘生物微创汽化去除等。</t>
  </si>
  <si>
    <t>脉冲染料激光治疗仪</t>
  </si>
  <si>
    <t>1、治疗仪主机及附件</t>
  </si>
  <si>
    <t>开展血管疾病的治疗及瘢痕的治疗的业务需要，使用脉冲染料激光治疗。</t>
  </si>
  <si>
    <t>超声治疗仪</t>
  </si>
  <si>
    <t>1 超声治疗仪主机及附件</t>
  </si>
  <si>
    <t>该设备主要用于面部抗衰：面部松弛、双下巴、眼角下垂、抬头纹、眼周细纹、鱼尾纹、法令纹、颈皮肤部松弛、颈纹等等。</t>
  </si>
  <si>
    <t>光学显微镜</t>
  </si>
  <si>
    <t>1.电源线
2.显微镜（需包括、4倍、10倍、40倍和100倍镜头）</t>
  </si>
  <si>
    <t>设备用于细菌涂片显微检查，用于快速初步鉴定病原菌。</t>
  </si>
  <si>
    <t>微生物鉴定药敏分析仪</t>
  </si>
  <si>
    <t>1.电源线
2.电脑主机
3.显示器
4.鉴定药敏分析仪</t>
  </si>
  <si>
    <t>设备用于细菌、真菌鉴定、药敏分析，辅助诊断感染性疾病并提供用药指导。</t>
  </si>
  <si>
    <t>储血冰箱</t>
  </si>
  <si>
    <t>容积≥400L</t>
  </si>
  <si>
    <t>医用冰箱</t>
  </si>
  <si>
    <t>1..双开门，2.温度控制2-8度，容积≥400L</t>
  </si>
  <si>
    <t>用于试剂的存贮</t>
  </si>
  <si>
    <t>生化免疫流水线</t>
  </si>
  <si>
    <t>前处理，化学发光分析仪，生化分析仪，线模块，后处理</t>
  </si>
  <si>
    <t>用于定量项目的检测</t>
  </si>
  <si>
    <t>离心机</t>
  </si>
  <si>
    <t>1.电源线
2.角转子（可容纳≥100个试管）
3.电机 
4.控制面板</t>
  </si>
  <si>
    <t>设备用于血液标本离心</t>
  </si>
  <si>
    <t>阴道微生态仪</t>
  </si>
  <si>
    <t>1.电源线
2.前处理功能
3.染色功能
4.有形成分检验功能
5.结果分析功能</t>
  </si>
  <si>
    <t>设备用于阴道分泌物微生态检测及有形成分染色分析</t>
  </si>
  <si>
    <t>1.双开门
2.温度控制2-8度
3.容积≥1000L</t>
  </si>
  <si>
    <t>1.双开门
2.温度控制2-8度
3.容积≥1500L</t>
  </si>
  <si>
    <t>用于待检标本的存贮</t>
  </si>
  <si>
    <t>流式细胞仪</t>
  </si>
  <si>
    <t>8色以上</t>
  </si>
  <si>
    <t>用于使用流式仪器法项目的检测</t>
  </si>
  <si>
    <t>血液透析机</t>
  </si>
  <si>
    <t>1、主机及附件</t>
  </si>
  <si>
    <t>用于急、慢性肾衰竭（尿毒症）患者的维持性血液透析治。</t>
  </si>
  <si>
    <t>血液透析滤过机</t>
  </si>
  <si>
    <t>用于开展血液透析滤过（HDF）治疗：在血液透析弥散清除小分子毒素的基础上，通过对流方式清除β2-微球蛋白、甲状旁腺激素等中、大分子毒素，显著降低透析相关淀粉样变、肾性骨病及心血管并发症风险，改善患者远期预后、降低死亡率。</t>
  </si>
  <si>
    <t>心电图机主机及附件</t>
  </si>
  <si>
    <t>口腔X射线锥形束体层摄影设备</t>
  </si>
  <si>
    <t>1、主机 1套 
2、扫描架 1套 
3、控制箱 1套 
4、影像工作站 1套 
5、显示器 1套                   6、诊断软件 1套</t>
  </si>
  <si>
    <t>该设备用于口腔科X射线的3D全方位摄影诊断，视野大小多级可调，成像域位置随需可选，用户能随意拍摄任何几颗牙或指定局部区域的三维影像，也可拍摄全头颅三维影像，满足口内、口外、修复、种植、牙周等专业对三维影像的诊断需</t>
  </si>
  <si>
    <t>CADCAM椅旁全瓷修复系统</t>
  </si>
  <si>
    <t>1、口腔数字印模系统  1套       2、智能数控研磨系统  1套      3、口腔修复设计软件  1套      4、玻璃陶瓷车针  
5、玻璃陶瓷                 6、一次性扫描头           7、玻璃陶瓷抛光套装           8、超高速结晶炉 1套</t>
  </si>
  <si>
    <t>牙科修复体设计系统（CAD/CAM ）椅旁即刻完成制作修复体的高精密仪器，一次就诊即可完成牙齿精美修复体。当完成常规备牙后，即直接取像，计算机中通过生物仿真软件完成设计，再通过高精度数字化研磨设备上，数分钟后即可切削出一个新的全瓷冠、瓷嵌体或全瓷贴面等，同时可用于修复，正畸数字化扫描及种植。</t>
  </si>
  <si>
    <t>解剖式全可调颌架</t>
  </si>
  <si>
    <t>1、解剖式全可调颌架 1套 
2、面弓  1套  
3、转移台 1套 
4、切导盘 1套 
5、比色仪 1套 
6、移动技工台 1套</t>
  </si>
  <si>
    <t>口腔修复领域中一种高精度的机械模拟设备，其核心用途是在体外精确模拟患者个性化的下颌运动，从而指导修复体的制作和辅助临床诊疗方案的制定。</t>
  </si>
  <si>
    <t>激光治疗仪</t>
  </si>
  <si>
    <t>1、治疗仪主机 1台              2、光纤宝石刀 1个              3、专用光纤 1套                     4、激光防护镜 1副               5、使用说明书 1本                6、遥控连锁开关  1个</t>
  </si>
  <si>
    <t>利用特定波长激光与光敏剂协同作用或单独低强度激光照射，实现口腔疾病诊疗的专用设备。其核心用途包括：配合光敏剂进行光动力治疗（PDT），靶向杀伤口腔癌前病变（白斑、红斑等）及早期口腔癌细胞；配合光敏剂进行抗菌光动力治疗（aPDT），杀灭牙周袋及种植体周围的病原微生物；以及无需光敏剂的光生物调节治疗（PBM），通过低强度激光消炎止痛、促进口腔溃疡愈合与组织修复，广泛适用于口腔黏膜病、牙周病、口腔肿瘤及术后康复等临床场景。</t>
  </si>
  <si>
    <t>微动力系统</t>
  </si>
  <si>
    <t>该设备是开展口腔业务所必备的基础设备。适用范围广：可用于提供牙科手机进行牙科手术的驱动力。适用于口腔全科的临床治疗。</t>
  </si>
  <si>
    <t>三维打印机</t>
  </si>
  <si>
    <t>1、打印机主机及附件</t>
  </si>
  <si>
    <t>该设备是开展种植牙导板业务需要。</t>
  </si>
  <si>
    <t>医用离心机</t>
  </si>
  <si>
    <t>1、医用离心机主机    
2、水平转子          
3、注射器适配器</t>
  </si>
  <si>
    <t>用于口腔临床制备PRF富纤维蛋白凝胶。通过对患者自体静脉血进行离心分离，获得纤维蛋白凝胶、PRF膜，广泛应用于口腔种植手术、牙周修复、牙龈软组织再生、创面修复等临床场景。</t>
  </si>
  <si>
    <t>手术显微镜</t>
  </si>
  <si>
    <t>用于牙髓治疗、牙周治疗、修复治疗、种植治疗等患者业务需要。</t>
  </si>
  <si>
    <t>热牙胶充填机</t>
  </si>
  <si>
    <t>根管马达</t>
  </si>
  <si>
    <t>该设备用于口腔科做根管治疗的患者。</t>
  </si>
  <si>
    <t>根尖定位仪</t>
  </si>
  <si>
    <t>用于口腔科做根管治疗的患者，医生在做根管预备及治疗前，需要先确定根管位置及长度，以便后续操作治疗器械可以顺利下到工作长度，该设备可精准定位根管长度，提高医生工作效率。</t>
  </si>
  <si>
    <t>弯机头</t>
  </si>
  <si>
    <t>喷粉洁牙手机</t>
  </si>
  <si>
    <t>用于清除牙垢和牙菌斑、窝沟封闭、牙科美学。</t>
  </si>
  <si>
    <t>牙髓活力测试仪</t>
  </si>
  <si>
    <t>光固化机</t>
  </si>
  <si>
    <t>宫颈细胞数字病理图像辅助诊断软件</t>
  </si>
  <si>
    <t>1.计算服务器
2.辅助诊断软件一套
3.电源线
4.网线</t>
  </si>
  <si>
    <t>双能X射线骨密度仪</t>
  </si>
  <si>
    <t>1、主机1台
2、标准体膜1块
3、鼠标、键盘1套
4、打印机1台</t>
  </si>
  <si>
    <t>轮转式切片机</t>
  </si>
  <si>
    <t>1.主机            
2.装机附件        
3.外部控制面板    
4.防静电型废物槽  
5.顶部储物盘           
6.切片加湿器</t>
  </si>
  <si>
    <t>经颅电刺激仪</t>
  </si>
  <si>
    <t>1.高精度经颅电刺激主机
2.理疗用体表电极
3.五通道电缆电极
4.电流正向解析系统</t>
  </si>
  <si>
    <t>踝关节康复训练系统</t>
  </si>
  <si>
    <t>1、踝关节康复训练软1套
2、踝关节康复训练主机1套
3、人体工程学专用座椅1套
4、足踝机能鞋1套
5、连接梁及托腿架1套
6、电容式触摸屏一体机1套</t>
  </si>
  <si>
    <t>脑机接口下肢运动反馈训练系统</t>
  </si>
  <si>
    <t>1、脑电采集系统 1套 
2、运动训练主机 1套</t>
  </si>
  <si>
    <t>手术显微镜（高端）</t>
  </si>
  <si>
    <t>1、手术显微镜整机
2、内置4K超高清影像系统
3、Mini多功能无线脚控
4、45°光学延长器
5、旋转环
6、27寸4K显示器</t>
  </si>
  <si>
    <t>牙科综合治疗台</t>
  </si>
  <si>
    <t>1、牙科综合治疗台 1台
2、下挂式 1套
3、双关节头枕 1个
4、高档座垫 1个
5、标准气动脚控 1个
6、左扶手 1 个
7、三用喷枪 2套
8、舒适型助手单元 1套
9、强力吸引器 1个
10、吸唾器 1个
11、旋转式痰盂 1个
12、LED手术灯 1套
13、四向脚控 1个
14、医生椅 1张
15、护士椅 1张
16、高速快接手机1支 
17、低速马达 1套 
18、低速弯机 1把 
19、低速直机 1把 
20、净水瓶 1个</t>
  </si>
  <si>
    <t>纤维支气管镜</t>
  </si>
  <si>
    <t>1.纤维支气管镜   2台                    2.微型内窥镜视频系统  2台</t>
  </si>
  <si>
    <t>磁场刺激仪</t>
  </si>
  <si>
    <t>1、磁刺激器主机：1台
2、圆形刺激线圈：1套
3、八字形刺激线圈：1套
4、PC操作管理与控制系统：1套
5、液态内循环冷却系统：1套
6、线圈固定支架：2套
7、MEP模块：1套
8、定位帽5个</t>
  </si>
  <si>
    <t>1 超声主机图像处理装置 2套 
2 心脏探头 2把
3 腹部探头 2把
4 腔内探头 2把
5 容积探头  2把
6.线阵高频探头 2把
6 超高频线阵探头 2把
7，先进造影软件 2套
8，剪切波软件  2套
9，微钙化显示技术 2套
10，脂肪肝定量 2套
11，先进的四维成像软件 2套
12.超声检查床椅 2套
13.图文工作站（含电脑、高清采集卡）、打印机  2套</t>
  </si>
  <si>
    <t>小儿支气管镜系统</t>
  </si>
  <si>
    <t>1、2.8/1.2电子支气管镜1条
2、4.2/2.0电子支气管镜1条
3、主机1台 
4、21寸监视器一台 
5、图文工作站1套 
6、内镜柜1台</t>
  </si>
  <si>
    <t>手术动力装置</t>
  </si>
  <si>
    <t>1、主机一台
2、全功能控制软件一套
3、脚踏开关一台
4、脊柱磨手柄一件  
5、磨头一件     
6、一次性无菌微创脊柱变向磨钻头   一件 7、一次性无菌微创脊柱钻头   一件
8、微电机一件
9、磨钻手柄一件
10、磨钻头一件
11、一次性无菌磨钻头二件
12、一次性使用无菌磨头二件
13、电源线一条
14、椎间孔镜一条</t>
  </si>
  <si>
    <t>电子面弓（下颌运动轨迹记录仪）</t>
  </si>
  <si>
    <t>1.主机一台                       2.上颌传感器1个                    3.下颌传感器1个                  4.颌叉3个</t>
  </si>
  <si>
    <t>健康体适能测评及慢病康复安全监控管理系统</t>
  </si>
  <si>
    <t>1、健康体适能测评系统1套
2、智能中心工作站1台
3、智能终端3台
5、握力测试仪1套
6、坐位体前屈测试仪1套
7、反应时测试仪1套
8、人体成分分析仪1台
9、心肺耐力测评系统1套
10、数字大屏1块
11、心率臂带10条
12、运动安全监控软件1套
13、运动处方管理平台（医生工作站）
14、远程运动处方干预管理系统
15、豪华商用椭圆机1台
16、商用卧式车1台
17、腿部内外弯训练器1台
18、蹬腿训练器1台
19、踢腿勾腿训练器1台
20、声波律动直立机1台</t>
  </si>
  <si>
    <t>糖尿病足电场治疗仪（短波治疗仪）</t>
  </si>
  <si>
    <t>1 主机 1 台</t>
  </si>
  <si>
    <t>1 彩色多普勒超声诊断系统主机 
2 高频探头 
3 低频探头</t>
  </si>
  <si>
    <t>1、主机
2、接触式手部电极
3、接触式脚部电极
4、电极电缆
5、适配器
6、电源线
7、移动拎包 
8、移动台车</t>
  </si>
  <si>
    <t>超腹联合三维仿生术中智能导航系统</t>
  </si>
  <si>
    <t>1、智能三维主机系统     1台  
2、4K三维摄像头 1个
3、LED光源    1台
4、导光束     2根
5、气腹机    1台
6、三合一功能电子镜头   1根
7、二合一功能光学镜头   2根 
8、显示器     1个
9、术中超声主机  1台
10、模块及软件包 1套
11、高频线阵探头  1个
12、腹腔镜超声探头1个13、经皮肾穿刺探头1个
14、消毒盒   5个
15、台车     2个</t>
  </si>
  <si>
    <t>超高清硬性电子膀胱肾盂镜系统</t>
  </si>
  <si>
    <t>1、电子内窥镜图像处理器 2台  
2、硬性电子膀胱肾盂镜   4根
3、内窥镜冲洗吸引器     1台
4、冲洗吸引管  4根   
5、双臂悬吊支撑平台     1台
6、高清医用显示器 2台
7、电源线       1根
8、手柄线        1根
9、HDMI数据线     1根
10、防溢流瓶      1根
11、废液收集瓶    1根
12、消毒篮筐     3个</t>
  </si>
  <si>
    <t>结石红外光谱自动分析系统</t>
  </si>
  <si>
    <t>1、结石红外光谱主机     1台
2、专用计算机           1台
3、结石分析软件         1套
4、压片机              1台
5、电烤箱              1台
6、打印机              1台
7、压片模具             1套
8、电子防潮箱           1台
9、仪器自检工具         1个
10、玛瑙研钵            1套
11、聚苯乙烯薄膜        1个
12、电子天平            1台
13、温湿度表            1个
14、干燥盒             1个</t>
  </si>
  <si>
    <t>尿动力分析系统</t>
  </si>
  <si>
    <t>1、尿动力学分析仪主机 1台 
2、控分析控制台 1台 
3、尿流率仪 1台 
4、尿动力学导管 10根 
5、彩色打印机 1台  
6、视频采集卡 1张 
7、视频连接线   1根
8、坐便椅     1套
9、检查床     1套
10、尿控软件  1套</t>
  </si>
  <si>
    <t>心肺耐力测评系统</t>
  </si>
  <si>
    <t>1、运动心电工作站
2、运动血压监护仪
3、医疗功率车
4、心率手表</t>
  </si>
  <si>
    <t>重症抢救系统</t>
  </si>
  <si>
    <t>主机 台 1
背包 个 1
主流EtCO2模块 个 1
按压盘 个 2
适配器 个 1
三芯电源线 个 1
患者稳定带 根 1
患者固定带 根 2
呼吸机主机 及附件</t>
  </si>
  <si>
    <t>血液净化装置（人工肝）</t>
  </si>
  <si>
    <r>
      <rPr>
        <sz val="16"/>
        <rFont val="宋体"/>
        <charset val="134"/>
      </rPr>
      <t>1:主机</t>
    </r>
    <r>
      <rPr>
        <sz val="16"/>
        <rFont val="Arial"/>
        <charset val="134"/>
      </rPr>
      <t xml:space="preserve">	</t>
    </r>
    <r>
      <rPr>
        <sz val="16"/>
        <rFont val="宋体"/>
        <charset val="134"/>
      </rPr>
      <t>及附件</t>
    </r>
  </si>
  <si>
    <t>防褥疮翻身气床垫（俯卧位）</t>
  </si>
  <si>
    <t>1、主机 1台 
2、床垫 1张
3、高通量长寿命气泵2个</t>
  </si>
  <si>
    <t>项目名称</t>
  </si>
  <si>
    <t>产地</t>
  </si>
  <si>
    <t xml:space="preserve"> 单价</t>
  </si>
  <si>
    <t>合价</t>
  </si>
  <si>
    <t>科室</t>
  </si>
  <si>
    <t>（万元）</t>
  </si>
  <si>
    <t>一</t>
  </si>
  <si>
    <t>国产显微镜一批</t>
  </si>
  <si>
    <t>批</t>
  </si>
  <si>
    <t>生物治疗技术中心（广州站）</t>
  </si>
  <si>
    <t>研究级倒置显微镜</t>
  </si>
  <si>
    <t>国产</t>
  </si>
  <si>
    <t>研究级倒置成像显微镜</t>
  </si>
  <si>
    <t>二</t>
  </si>
  <si>
    <t>进口显微镜一批</t>
  </si>
  <si>
    <t>正置生物显微镜</t>
  </si>
  <si>
    <t>进口</t>
  </si>
  <si>
    <t>荧光显微镜</t>
  </si>
  <si>
    <t>三</t>
  </si>
  <si>
    <t>离心机一批</t>
  </si>
  <si>
    <t>小型离心机</t>
  </si>
  <si>
    <t>台式高速冷冻离心机</t>
  </si>
  <si>
    <t>高速离心机</t>
  </si>
  <si>
    <t>智能型高效离心机</t>
  </si>
  <si>
    <t>超速离心机</t>
  </si>
  <si>
    <t>四</t>
  </si>
  <si>
    <t>冰箱一批</t>
  </si>
  <si>
    <t>超低温冰箱</t>
  </si>
  <si>
    <t>低温冰箱</t>
  </si>
  <si>
    <t>五</t>
  </si>
  <si>
    <t>干细胞基础研究仪器一批</t>
  </si>
  <si>
    <t>梯度PCR仪</t>
  </si>
  <si>
    <t>化学曝光机</t>
  </si>
  <si>
    <t>高压灭菌锅</t>
  </si>
  <si>
    <t>pH计</t>
  </si>
  <si>
    <t>水浴锅</t>
  </si>
  <si>
    <t>超声波细胞破碎仪</t>
  </si>
  <si>
    <t>六</t>
  </si>
  <si>
    <t>干细胞质量检测设备一批</t>
  </si>
  <si>
    <t>DNA电泳套装</t>
  </si>
  <si>
    <t>双稳定时电泳仪电源</t>
  </si>
  <si>
    <t>精密鼓风干燥箱</t>
  </si>
  <si>
    <t>分析电子天平</t>
  </si>
  <si>
    <t>试管旋转摇床</t>
  </si>
  <si>
    <t>转移脱色摇床</t>
  </si>
  <si>
    <t>多用脱色摇床</t>
  </si>
  <si>
    <t>恒温震荡器/恒温摇床</t>
  </si>
  <si>
    <t>旋涡混合器</t>
  </si>
  <si>
    <t>三孔三温水槽</t>
  </si>
  <si>
    <t>磁力搅拌器</t>
  </si>
  <si>
    <t>WB机套装</t>
  </si>
  <si>
    <t>组织研磨仪</t>
  </si>
  <si>
    <t>细胞计数器</t>
  </si>
  <si>
    <t>组合型分子杂交箱</t>
  </si>
  <si>
    <t>制冰机</t>
  </si>
  <si>
    <t>纯水仪</t>
  </si>
  <si>
    <t>七</t>
  </si>
  <si>
    <t>生物安全柜等细胞培养仪器一批</t>
  </si>
  <si>
    <t>超微量分光光度计</t>
  </si>
  <si>
    <t>冰箱（双门）</t>
  </si>
  <si>
    <t>冰箱（单门）</t>
  </si>
  <si>
    <t>生物安全柜</t>
  </si>
  <si>
    <t>八</t>
  </si>
  <si>
    <t>干细胞培养和冻存仪器一批</t>
  </si>
  <si>
    <t>液氮罐</t>
  </si>
  <si>
    <t>二氧化碳培养箱</t>
  </si>
  <si>
    <t>九</t>
  </si>
  <si>
    <t>细胞拉伸仪</t>
  </si>
  <si>
    <t>十</t>
  </si>
  <si>
    <t>分析型细胞流式仪</t>
  </si>
  <si>
    <t>十一</t>
  </si>
  <si>
    <t>荧光定量PCR仪</t>
  </si>
  <si>
    <t>十二</t>
  </si>
  <si>
    <t>多功能酶标仪</t>
  </si>
  <si>
    <t>十三</t>
  </si>
  <si>
    <t>心电远程诊断中心配套设备购置</t>
  </si>
  <si>
    <t>心内科及各科室</t>
  </si>
  <si>
    <t>12导静态心电图机</t>
  </si>
  <si>
    <t>动态心电图机</t>
  </si>
  <si>
    <t>十四</t>
  </si>
  <si>
    <t>静脉用药配置中心自动化系统</t>
  </si>
  <si>
    <t>药学部</t>
  </si>
  <si>
    <t>合计</t>
  </si>
  <si>
    <t xml:space="preserve"> 单价
（万元）</t>
  </si>
  <si>
    <t>合价
（万元）</t>
  </si>
  <si>
    <t>5.5</t>
  </si>
  <si>
    <t>6.10</t>
  </si>
  <si>
    <t>6.11</t>
  </si>
  <si>
    <t>6.12</t>
  </si>
  <si>
    <t>6.13</t>
  </si>
  <si>
    <t>6.14</t>
  </si>
  <si>
    <t>6.15</t>
  </si>
  <si>
    <t>6.16</t>
  </si>
  <si>
    <t>6.17</t>
  </si>
  <si>
    <t>心电网络系统</t>
  </si>
  <si>
    <t>2020年设备项目购置明细表</t>
  </si>
  <si>
    <t>产地（进口/国产）</t>
  </si>
  <si>
    <t>单价</t>
  </si>
  <si>
    <t>总金额</t>
  </si>
  <si>
    <t>项目细分</t>
  </si>
  <si>
    <t>金额</t>
  </si>
  <si>
    <t>备注</t>
  </si>
  <si>
    <t>设备类别</t>
  </si>
  <si>
    <t>参考品牌/型号（3家）</t>
  </si>
  <si>
    <t>简要说明申购理由</t>
  </si>
  <si>
    <t>现有设备可用台数</t>
  </si>
  <si>
    <t>科研教学基础设备</t>
  </si>
  <si>
    <t>医用电子类</t>
  </si>
  <si>
    <t>徕卡 DMi1</t>
  </si>
  <si>
    <t>尼康 Ts 2</t>
  </si>
  <si>
    <t>奥林巴斯 IX 53</t>
  </si>
  <si>
    <t>1 主机 2 台 5.8
2 聚光镜 2 个 含总价内
3 5x 物镜 2 个 含总价内
4 10x 物镜 2 个 含总价内
5 20x 物镜 2 个 含总价内
6 40x 物镜 2 个 含总价内
7 目镜 2 个 含总价内</t>
  </si>
  <si>
    <t>本中心目前暂无此类设备，该设备是科研工作所需的基本仪器设备，用于日常科研工作中对培养细胞、生物切片、细菌、流质沉淀以及活体组织等的显微观察，购买该设备对于进一步完善我院生物治疗技术中心基础建设具有重要意义。干细胞培养和生产区域与实验区域各需要1台，故拟购入2台以保证中心人员的日常使用。</t>
  </si>
  <si>
    <t>1 主机 2 台 8
2 目镜 2 个 含总价内
3 聚光镜 2 个 含总价内
4 5x 物镜 2 个 含总价内
5 10x 物镜 2 个 含总价内
6 20x 物镜 2 个 含总价内
7 40x 物镜 2 个 含总价内
8 成像CCD 2 台 含总价内
9 固定物台 2 个 含总价内
10 防尘罩 2 个 含总价内</t>
  </si>
  <si>
    <t>该设备是实验室用于观察活体结构细胞的基础设备，本中心目前暂无此类设备，该设备可用于对活体细胞形态、状态及数量的显微观察并进行明场成像，是实验室的基础设施之一，1台用于干细胞研究过程中，如记录不同代次干细胞的形态、研究不同培养条件对干细胞形态和结构的影响；1台供研究生日常科研使用。</t>
  </si>
  <si>
    <t xml:space="preserve">徕卡 DMi000 </t>
  </si>
  <si>
    <t>尼康 Ni-s</t>
  </si>
  <si>
    <t>奥林巴斯 BX 53</t>
  </si>
  <si>
    <t>1 主机 1 台 13
2 精细调焦 1 个 含总价内
3 聚光镜 1 个 含总价内
4 玻片夹 1 个 含总价内
5 XY控制杆 1 个 含总价内
6  4x/0.10物镜 1 个 含总价内
7  10x/0.25物镜 1 个 含总价内
8  20x/0.40 物镜 1 个 含总价内
9  40x/0.65 物镜 1 个 含总价内
10  100x/1.25OIL 物镜 1 个 含总价内
11  20 ml镜油 1 个 含总价内
12 观察筒 1 个 含总价内
13  10x BR.目镜 1 个 含总价内
14 防尘罩 1 个 含总价内
15 彩色成像系统 1 个 含总价内
16  C接口 1 个 含总价内
17 工作电脑 1 个 含总价内</t>
  </si>
  <si>
    <t>建立生物治疗技术中心（广州站）为发展生物治疗学科，并为我院广州在读研究生和广州规培青年提供科研平台，由于该中心是新建立的，目前并无任何仪器设备，正置生物显微镜是科学研究所需的基本仪器设备，该设备主要用于病理标本和实验用免疫组化切片的拍照等，是实验室的基础设备之一，因此购买该设备是对本中心基础设施内容的完善。</t>
  </si>
  <si>
    <t>德国徕卡 DMi8</t>
  </si>
  <si>
    <t xml:space="preserve">日本Nikon Ti 2 </t>
  </si>
  <si>
    <t>奥林巴斯 IX 83</t>
  </si>
  <si>
    <t xml:space="preserve">1 主机 1 台 42
2  T型接口 1 个 含总价内
3   光学载体 1 组 含总价内
4 镜筒镜组 1 个 含总价内
5  双目观察筒 1 个 含总价内
6  10x  目镜 1 个 含总价内
7 侧出口 1 个 含总价内
8  Z轴调焦 1 个 含总价内
9 编码型物镜转盘 1 个 含总价内
10  10x 物镜 1 个 含总价内
11 20x物镜 1 个 含总价内
12 40x 物镜 1 个 含总价内
13 透射光轴 1 个 含总价内
14 灯罩 1 个 含总价内
15 聚光镜 1 个 含总价内
16 相差环 1 个 含总价内
17 荧光轴 1 个 含总价内
18 荧光挡板 1 个 含总价内
19 RHOD荧光滤块 1 个 含总价内
20 DAPI荧光滤块 1 个 含总价内
21  FITC荧光滤块 1 个 含总价内
22 EL 6000荧光光源 1 个 含总价内
23 光纤 1 个 含总价内
24 快门触控 1 个 含总价内
25 载物台 1 个 含总价内
26 控制箱 1 个 含总价内
27 高灵敏高速荧光成像套装 1 个 含总价内
28 C型接口 1 个 含总价内
29 软件包 1 个 含总价内
30 工作电脑 1 台 含总价内
</t>
  </si>
  <si>
    <t>本中心目前暂无该类设备，该设备利用荧光显微术和透射视场观察,可以清楚地观察和鉴定用普通显微镜难以观察到染色体标本，主要用于对活体细胞和组织离体培养等的显微观察与成像，是本中心开展科研工作的基础设备之一。</t>
  </si>
  <si>
    <t>其他类</t>
  </si>
  <si>
    <t>贝克曼库尔特 Microfuge 16</t>
  </si>
  <si>
    <t>Himac Koki Holding CT15E</t>
  </si>
  <si>
    <t>赛默飞世尔 MicroCL 17</t>
  </si>
  <si>
    <t>1 主机2台（带定角转头） 2.301
2 200 μLPCR管适配器 4盒 0.099</t>
  </si>
  <si>
    <t>本中心目前暂无此类相关设备，购买该设备主要用于样品的离心分离，是处理临床样本的必备仪器，是实验室的基础设施之一，该设备适用性广，可满足日常科研及临床相关工作开展需要。拟购入两台，1台置于GMP生产车间，用于流式检测样本收集等临床干细胞研究的常温离心，1台置于实验平台供研究生日常使用。</t>
  </si>
  <si>
    <t>贝克曼库尔特 Avanti J-15R</t>
  </si>
  <si>
    <t>Himac Koki Holding CE6EL</t>
  </si>
  <si>
    <t>赛默飞世尔 Sorvall ST40R</t>
  </si>
  <si>
    <t xml:space="preserve">1 主机6台 10
2 生物安全性水平转头6套 4
3 15mL锥形离心管适配器6组 0.5
4 50mL锥形离心管适配器6组 0.5
</t>
  </si>
  <si>
    <t>建立生物治疗技术中心（广州站）为填补我院生物治疗领域的空白，建立并发展生物治疗学科。由于该分站是新建立的，目前并无任何仪器设备，高速冷冻台式水平转离心机是科学研究所需的基本仪器设备，和15ml/50ml适配器联用，用于样品离心、细胞收集等，有益于建立并发展生物治疗学科。本中心在提取干细胞、细胞传代、细胞冻存等实验中必须使用到该仪器，且由于各实验的离心条件（时间、速度、温度等）不尽相同，同时进行的实验可能无法实现共用仪器，故至少需购入6台此仪器，4台置于GMP生产车间，供干细胞和免疫细胞提取扩增和收集用，2台置于实验平台供学生使用。</t>
  </si>
  <si>
    <t>贝克曼库尔特 Microfuge 20R</t>
  </si>
  <si>
    <t>Himac Koki Holding CT15 RE</t>
  </si>
  <si>
    <t>赛默飞世尔 MicroCL 17R</t>
  </si>
  <si>
    <t>1 主机（带定角转头）2台 7.5</t>
  </si>
  <si>
    <t>本中心处于建成初期，在工作开展过程中，将会有大量样本需要进行低温离心操作，如核酸蛋白质的提取，且实验对离心速度有一定的要求，此离心机机身较小巧，能同时对多个样品进行离心，离心速度范围较大，能够满足不同的实验需求，是基础设备之一，故需购入以顺利开展工作。本中心拟购入2台，1台置于GMP细胞生产车间供临床干细胞生产和质检使用，1台置于实验平台供研究生日常使用。</t>
  </si>
  <si>
    <t>贝克曼库尔特 Avanti JXN-26</t>
  </si>
  <si>
    <t>Himac Koki Holding CR22N</t>
  </si>
  <si>
    <t>赛默飞世尔 Sorvall LYNX400</t>
  </si>
  <si>
    <t>1 主机2台 36.18
2 水平转头2套 11.3
3 15mL离心管适配器8套 0.15
4 50mL离心管适配器8套 0.16
5 15mL离心管2套 0.17
6 50mL离心管2套 0.18
7 血袋离心杯适配器4套 0.16</t>
  </si>
  <si>
    <t>建立生物治疗技术中心（广州站）旨在填补我院生物治疗领域的空白，建立并发展生物治疗学科。由于该分站是新建立的，目前并无任何仪器设备，智能高效离心机容量大，可用于大剂量干细胞和免疫细胞等的离心收集，是生物治疗相关研究和临床转化所需的基本仪器设备，因此，需购入质量好、性价比高的两台仪器来满足业务需求。</t>
  </si>
  <si>
    <t>贝克曼库尔特 Optima XE-100</t>
  </si>
  <si>
    <t>Himac Koki Holding CP100NX</t>
  </si>
  <si>
    <t>赛默飞世尔 Sorvall WX100</t>
  </si>
  <si>
    <t>1 主机1台 60
2 定角转头1套 21
3 定角转头用快封管套件1套 2.3
4 水平转头套件1 1套 22
5 水平转头套件2 1套 18
6 热合器1套 0.3</t>
  </si>
  <si>
    <t>建立生物治疗技术中心（广州站）填补我院生物治疗领域的空白，建立并发展生物治疗学科。由于该分站是新建立的，目前并无任何仪器设备，超速离心机是外泌体相关科学研究所需的基本仪器设备，用于样品外泌体等收集等，可为生物治疗相关研究及相关研究生教育提供基本仪器设备保障，提高我院科研能力。</t>
  </si>
  <si>
    <t xml:space="preserve">EppendorfCryoCube F740hi </t>
  </si>
  <si>
    <t xml:space="preserve">PanasonicMDF-U76V </t>
  </si>
  <si>
    <t>Haier DW-86L729</t>
  </si>
  <si>
    <t>1 主机6台 13</t>
  </si>
  <si>
    <t>本中心目前暂无此类设备，超低温冰箱是实验室的基础设施之一，在医疗方面可用于储存临床样本及细胞样本等，在日常科研工作中主要用于储存各类需在特殊低温环境下储存的实验试剂，实验抗体及相关药品等，购买该设备是完善本中心基础设施内容之一。超低温冰箱是样本长期保存的关键设备，蛋白质样品、核酸样品、组织样品等均需保存在低于负八十度的环境中。拟购置1台置于GMP生产车间，用于放置细胞因子、血清等细胞培养试剂，以及短时间放置细胞冻存样品。另外4台放置在实验平台，1台用于临床病人血液、组织样本的存储，1台用于转基因动物组织和血液样本的存储，2台用于科研试剂如病毒、抗体、因子、血清以及实验样本蛋白和核酸等的存储。本中心实验人员众多，日常产生的样本量较大，需要有足够的空间才能有序地存放，故申请购入6该设备。</t>
  </si>
  <si>
    <t>PHCbi MDF-U5412N</t>
  </si>
  <si>
    <t>海尔 DW-40L508J</t>
  </si>
  <si>
    <t>中科美菱 DW-FL531</t>
  </si>
  <si>
    <t>1 低温冰箱8台 3.6
2 冰铲8个 含总价内
3 钥匙8把 含总价内
4 储物筐96个 含总价内</t>
  </si>
  <si>
    <t>本中心目前暂无此类相关设备，该设备是实验室的基础设施之一，主要用于细胞样本、组织样本以及相关实验试剂、实验抗体、相关药品等需要特殊温度保存的生物制品或理化材料，该设备稳定性较高，可根据需要调整冰箱温度变化，无噪音，无污染，节能轻便，使用寿命长，占用体积小，性价比较高。本中心日常使用的物品多需低温保存，有一些储备物品，如血清等，也需要较大的空间存放，拟购入8台，2台置于GMP生产车间，1台用于用于血清因子等试剂的存储，1台用于细胞样品的存储；1台置于干细胞质检平台，用于质检所需试剂的存储；另外5台置于实验平台，1台用于放置公共试剂如抗体、抑制剂，因子等，另外4台供科研工作者使用，实验平台预计科研人员有40人左右，1台冰箱有10个隔间，可以供10个人使用，40人需要4台，综上所述，一共申请8台低温冰箱。</t>
  </si>
  <si>
    <t>BIO-RAD C1000 Touch</t>
  </si>
  <si>
    <t>Thermo Veriti 96</t>
  </si>
  <si>
    <t xml:space="preserve">EppendorfMastercycler  </t>
  </si>
  <si>
    <t>1 触摸屏式控温基座 1 台 10
2 U盘 1 个 含总价内
3 单管支持架 1 个 含总价内</t>
  </si>
  <si>
    <t>本实验中心目前暂无此类相关设备，该设备主要利用DNA聚合酶对特定基因做大量合成，然后进行专一性的复制连锁，实现对特定DNA的扩增复制，在本中心工作中对于研究特定基因以及开展相关基因分析具有重要意义，是实验室普遍使用的基本设施。</t>
  </si>
  <si>
    <t>analytikjena(德国耶拿) UVP ChemStudio 815</t>
  </si>
  <si>
    <t>Thermo iBright</t>
  </si>
  <si>
    <t>BIO-RAD ChemiDoc</t>
  </si>
  <si>
    <t>1 主机 1 台 45
2 紫外透照台 1 个 含总价内
3 白光转换板 1 个 含总价内
4 台式商用电脑 1 台 含总价内
5 数据线 1 根 含总价内
6 红绿蓝3色滤光组模块 1 套 含总价内
7 控制分析软件 1 套 含总价内</t>
  </si>
  <si>
    <t>本中心目前暂无此类相关设备，购买该设备主要用于分析组织或者细胞蛋白的化学成像以及蛋白间相互作用，对于分析临床标本中的组织或者蛋白的相关性及相互作用具有重要意义，该设备是生物治疗技术中心（广州站）基础设施之一，是实验室普遍使用的实验设备，因此申请购买该设备，以便开展今后相关工作。</t>
  </si>
  <si>
    <t>HIRAYAMA HVA-110</t>
  </si>
  <si>
    <t>Tomy FLS-1000</t>
  </si>
  <si>
    <t>ALP MC-40L</t>
  </si>
  <si>
    <t>1 主机 2 台 含总价内
2 不锈钢篮子 4 个 含总价内
3 底板 2 套 含总价内
4 排水软管 2 套 含总价内
5 排气瓶 2 套 含总价内
6 滑轮制动器 2 套 含总价内</t>
  </si>
  <si>
    <t>本中心目前暂无此设备，该设备是实验室的基础设备，可对有害的样品、试剂等进行灭菌处理，具有稳定安全的性能，此外，该设备可用于实验相关非一次性用品的高温灭菌，减少实验成本，具备经济环保的性能。同时，本中心开展相关细胞制剂制备及研究工作所使用的耗材需经该设备高压灭菌保证无菌前提下方可使用，由于需灭菌物品较多，因此本中心申请购买两台此设备，以保证中心后续工作的正常开展。</t>
  </si>
  <si>
    <t>赛多利斯PB-10</t>
  </si>
  <si>
    <t>OhausA110</t>
  </si>
  <si>
    <t>METTLER FE28</t>
  </si>
  <si>
    <t>1 主机1台 0.2</t>
  </si>
  <si>
    <t>pH计是用来测定溶液酸碱度值的仪器。在生物、化学等相关的实验室中，pH是一个重要的实验条件，因此，需要一个专业的pH计来准确地测定酸碱度，以保证实验顺利进行。</t>
  </si>
  <si>
    <t>英国Grant T100-ST12</t>
  </si>
  <si>
    <t>Organomation EFCG-B1102</t>
  </si>
  <si>
    <t>1 主机1台 2.13</t>
  </si>
  <si>
    <t>水浴锅主要用于实验室中恒温加热和一些温度试验，是生物实验进行的必备仪器，生物治疗技术中心（广州站）现无此类仪器，平时中心的工作所用血清、各类试剂均需使用水浴锅进行处理，故申请购入一台。</t>
  </si>
  <si>
    <t>TOMOS TOM-950E</t>
  </si>
  <si>
    <t>美国ThermoFB505220</t>
  </si>
  <si>
    <t>天津欧诺HCFB92-IIDN</t>
  </si>
  <si>
    <t xml:space="preserve">1 主机 1台 3.2
2 隔音箱 1 台 含总价内
3 变幅杆 1 个 含总价内
4 冷却杯 1 个 含总价内
</t>
  </si>
  <si>
    <t>超声波细胞破碎仪具有破碎组织、细菌、病毒、孢子及其它细胞结构，匀质、乳化、混合、脱气、崩解和分散、浸出和提取，加速反应等功能，在实验室应用广泛，是进行细胞实验的必需仪器，此型号产品的温度、数据调节功能较多，仪器工作效率稳定，且无需外接冷却系统。实验室现无同类仪器，急需购买。</t>
  </si>
  <si>
    <t>上海天能 HE-120</t>
  </si>
  <si>
    <t>北京六一 DYCP-32B</t>
  </si>
  <si>
    <t>美国BioRad 1704486</t>
  </si>
  <si>
    <t xml:space="preserve">1 水平电泳槽 1 个 0.4
2 电源线 1 根 含总价内
3 制胶槽 1 套 含总价内
4 梳子 1 套 含总价内
</t>
  </si>
  <si>
    <t>本中心目前暂无此类相关设备，购买该设备主要用于临床样本核酸电泳的检测，配备的多用途制胶器可以灌制6x6cm的小胶、12x6cm的宽胶，还可以灌制6x12cm的长胶，以及12x12cm的方胶。本电泳槽还配有8种不同齿数和厚度的梳子供选择，包括大数量样品梳(25齿)，标准梳和各种制备梳。灌制好的各种大小的琼脂糖凝胶均可以放入水平电泳槽的平台上进行电泳，做到一槽多用，可节省实验空间和实验经费。具有安全环保、经济实惠、易于操作的特点，性价比较高。目前本分站创建在即，需完善基础设施的建设工作，购买该设备是完善本中心基础设施内容之一。</t>
  </si>
  <si>
    <t>北京东方瑞利DYY-600C</t>
  </si>
  <si>
    <t>北京市六一仪器厂DYY-6C</t>
  </si>
  <si>
    <t>北京东林昌盛DL-600C</t>
  </si>
  <si>
    <t>1 主机1台 0.33
2 电源线1根 含总价内</t>
  </si>
  <si>
    <t>双稳定时电泳仪电源，适合普通蛋白质、核酸电泳时使用，本中心将经常性进行蛋白质、核酸电泳实验以分析样品，因此，需要购入一台稳定的电源输出装置。</t>
  </si>
  <si>
    <t>上海一恒科学仪器DHG-9625A</t>
  </si>
  <si>
    <t>上海禾汽HG-9203A</t>
  </si>
  <si>
    <t>北京欣维尔DHG-9426A</t>
  </si>
  <si>
    <t>1 主机2台 1.2</t>
  </si>
  <si>
    <t>精密鼓风干燥箱可在灭菌后的物品需要干燥时、烘培熔蜡时、或需特定温度灭菌时使用，属于实验室的基础设备，且需要一定的大的空间以容纳足够多的物品，故需购入安全的、容积大的干燥箱。因本中心的使用物品均划分为临床干细胞研究用与研究生科研用两类，且两类物品日常使用量大，需经常进行灭菌干燥处理，故也需购入两台干燥箱，以区分两类物品。</t>
  </si>
  <si>
    <t>华志（福建）DTY-124/223</t>
  </si>
  <si>
    <t>上海禾汽FB323 °</t>
  </si>
  <si>
    <t>Sartorius SA224S</t>
  </si>
  <si>
    <t>1 主机2台 0.97</t>
  </si>
  <si>
    <t>分析电子天平是进行生物、化学等相关实验时经常要用到的仪器，分析电子天平的精度较小，能够准确称取所需的物质，以保证结果的精确度，因此，需要购入稳定的、精度符合要求的分析电子天平。</t>
  </si>
  <si>
    <t>其林贝尔QB-210型</t>
  </si>
  <si>
    <t>ASONE MX-RD-E</t>
  </si>
  <si>
    <t>Thermo 88881002</t>
  </si>
  <si>
    <t>1 主机1台 0.25
2 1.5ml×48 夹具 1 套 含总价内</t>
  </si>
  <si>
    <t>试管旋转摇床是用于对样品、试剂混合均匀要求较高的实验，在保证样品、试剂充分混匀的同时，也能防止在混匀过程中细胞组织等遭到破坏。仪器可同时混合振摇多种试管及离心管，容量0.5ml-50mI等，且可对袋状物，膜状物进行混合振摇，仪器也适用在低温箱或恒温箱中使用。是实验室进行实验的必备仪器，且性价比高，通常使用寿命长，有必要购买。</t>
  </si>
  <si>
    <t>其林贝尔TS-8升级版</t>
  </si>
  <si>
    <t>北京六一WD-9405E</t>
  </si>
  <si>
    <t>杭州米欧 TS-300</t>
  </si>
  <si>
    <t>1 主机2台 0.15</t>
  </si>
  <si>
    <t>转移脱色摇床适用于各种平板、园盘凝胶分离谱带的固定、染色、脱色及各种分子杂交之用。耐用可靠，无躁音，无需保养，可连续使用，性价比较高，是实验室工作进行的必备仪器。</t>
  </si>
  <si>
    <t>其林贝尔TS-2000A升级版</t>
  </si>
  <si>
    <t>杭州米欧TS-B</t>
  </si>
  <si>
    <t>北京大龙SK-0180-S</t>
  </si>
  <si>
    <t>1 主机2台 0.2</t>
  </si>
  <si>
    <t>多用脱色摇床广泛应用于电泳凝胶的固定，考马斯蓝染色和脱色时的震荡摇晃，硝酸银染色时的固定、染色、显彰等，并可用于细胞培养及细胞膜转移，且可放入低温及恒温箱中使用。在实验室工作中使用率较高，非常有必要购入。</t>
  </si>
  <si>
    <t>哈东联DLHR-Q200</t>
  </si>
  <si>
    <t>博讯BSD-WF2200 </t>
  </si>
  <si>
    <t>一恒THZ-300C</t>
  </si>
  <si>
    <t>1 主机1台 1.95</t>
  </si>
  <si>
    <t>恒温振荡器，是一种旋转式空气恒温振荡器，是生物工程、医药、卫生等行业科研和生产使用的理想恒温设备，观察直观、操作简便，空间容积大，是生物实验进行的必需仪器。因生物治疗技术中心（广州站）暂无此设备，严重影响日常实验进行，因此需要购买此设备。</t>
  </si>
  <si>
    <t>其林贝尔VORTEX-BE1型</t>
  </si>
  <si>
    <t>湛江安度斯XW-80A</t>
  </si>
  <si>
    <t>ASONE VORTEX-5</t>
  </si>
  <si>
    <t>1 主机4台 0.1</t>
  </si>
  <si>
    <t>旋涡混合器具有结构简单可靠，仪器体积小，耗电省，噪音低等特点，对液液、液固、固固（粉末）混合，能将所需混合的任何液体、粉末以高速旋涡状形式快速混合，混合速度快、均匀、彻底，且性价比高，可持续使用寿命长，是生物实验进行的必备仪器。</t>
  </si>
  <si>
    <t>Shimadzu LKAK-228-38583-42</t>
  </si>
  <si>
    <t>北京长风HW.SY11-KP3</t>
  </si>
  <si>
    <t>上海一恒DK-8D</t>
  </si>
  <si>
    <t>三孔三温水槽供实验室作精密恒温、辅助加热、基因扩增等项目，控温仪定时时间可达99小时，经济实用，使用寿命长，且控温仪自带传感器故障报警、上下限温度偏差报警、超温报警、参数记忆，使用方便快捷，且三孔三温的设计更适合于人数较多的实验室，是生物实验室的必备仪器，需要购买。</t>
  </si>
  <si>
    <t>其林贝尔GL-3250A型</t>
  </si>
  <si>
    <t>上海跃进HMS1</t>
  </si>
  <si>
    <t>IKA RH Digital white</t>
  </si>
  <si>
    <t>1 主机2个 0.1</t>
  </si>
  <si>
    <t>磁力搅拌器是用于液体混合的实验室仪器，主要用于搅拌或同时加热搅拌低粘稠度的液体或固液混合物，广泛应用于实验室的各项生物实验中，现阶段实验室无此类设备，需要购买此设备。</t>
  </si>
  <si>
    <t>BIO-RAD Mini-PROTEAN Tetra Cell</t>
  </si>
  <si>
    <t>Thermo Xcell</t>
  </si>
  <si>
    <t>Analytik Jena Eco-Mini</t>
  </si>
  <si>
    <t>1 电泳槽和盖 3 套 含总价内
2 长玻板和短玻板 15 块 0.2
3 梳子 15 把 0.1
4 制胶架 6 个 0.2
5 上样引导装置 3 个 0.1
6 转印模块 3 块 0.8
7 电源 3 台 1.1
8 电源线 3 根 含总价内</t>
  </si>
  <si>
    <t>本中心目前暂无此类型设备，该设备主要用于实验细胞蛋白样品的定性及定量分析，比如从蛋白质混合物中检出目标蛋白质、定量或定性确定细胞或组织中蛋白质的表达情况、用于蛋白质-蛋白质、蛋白质-DNA、蛋白质-RNA相互作用后续分析等，是实验室科研工作的基础设施。一套仪器可用于最多4块凝胶电泳与后续实验，而蛋白质分析是大多数研究中均需使用的技术，至少需购入3套才能满足本中心人员与研究生的实验需求。</t>
  </si>
  <si>
    <t>杭州遂真 BSH-2</t>
  </si>
  <si>
    <t>QIAGEN TissueLyer</t>
  </si>
  <si>
    <t>生科原 MABSKY-I</t>
  </si>
  <si>
    <t xml:space="preserve">1 主机1台 6 </t>
  </si>
  <si>
    <t>本中心目前暂无此类相关设备，购买该设备主要用于临床标本以及样品组织的研磨、粉碎、混合匀化等流程操作，是处理临床样本的必备仪器，该设备适用性广，可研磨硬性、中性、软性、脆性、弹性、含纤维的等各种性质的样品，可满足日常科研及临床相关工作开展需要，是实验室科研工作的基础设施之一。</t>
  </si>
  <si>
    <t>COUNTSTAR IC1000</t>
  </si>
  <si>
    <t xml:space="preserve">Cellometer AUTO1000 </t>
  </si>
  <si>
    <t>BIO-RAD TC20</t>
  </si>
  <si>
    <t xml:space="preserve">1 主机 2 台 6
2 细胞计数板 2 盒 含总价内
3 笔记本电脑 2 台 含总价内
</t>
  </si>
  <si>
    <t>本中心目前暂无此类相关设备，细胞计数器是实验室基础设施之一，在日常教学及科研工作中可满足原代细胞计数、细胞培养中确定细胞培养浓度、相关毒理学研究（对细胞进行一定条件的理化刺激前后进行总细胞及活细胞的计数，评估刺激条件效果）以及病毒学研究（通过对感染细胞的计数分析评估病毒的感染强度）等不同工作的开展，具有普遍使用性。因此，本中心亟需购买此类设备用于开展细胞相关研究工作，1台置于GMP生产车间供干细胞生产和制剂制备使用，1台置于实验平台供科研者使用。</t>
  </si>
  <si>
    <t>宁波新芝 LF-ⅠⅠⅠ</t>
  </si>
  <si>
    <t>上海辅光 FPMRC-DHI-37</t>
  </si>
  <si>
    <t xml:space="preserve">美国UVP HL-2000 Hybridization Oven </t>
  </si>
  <si>
    <t xml:space="preserve">1 主机1台 1.9 </t>
  </si>
  <si>
    <t>本中心目前暂无此相关设备，该设备在临床及日常科研实验中主要用于常规克隆基因的筛选、酶切图谱的制作、基因组中特定基因序列的定性定量检测以及疾病的诊断等方面，对于本中心开展相关基因筛选的研究具有重要意义。</t>
  </si>
  <si>
    <t>松下（大连） SIM-F140 BDL</t>
  </si>
  <si>
    <t>Grant 格兰特 XB-130</t>
  </si>
  <si>
    <t>华豫兄弟 XD-150</t>
  </si>
  <si>
    <t>1 主机 1 台 6
2 冰铲 1 个 含总价内
3 不锈钢供水软管 1 根 含总价内
4 滤水阀 1 个 含总价内
5 不锈钢单元排水软管 1 根 含总价内
6 蓄冰室排水软管 1 根 含总价内</t>
  </si>
  <si>
    <t>本中心目前暂无此类型设备，该设备是实验室基础建设的必备设施，在基础科研实验中，临床标本的短暂低温保存、WB实验机器的冷却降温以及相关低温操作实验等均需要在冰上进行，该设备可快速制冰，产冰量足，冷量损失小，可基本满足实验室的日常需求。购买该设备是生物治疗技术中心（广州站）基础建设项目内容之一，因此申请购买该设备。</t>
  </si>
  <si>
    <t>Pall Cascade I</t>
  </si>
  <si>
    <t>ELGA Purelab Flex I</t>
  </si>
  <si>
    <t xml:space="preserve">Millipore Integra I </t>
  </si>
  <si>
    <t>1 超纯水系统 1 台 11
2 超纯水柱 1 RO 进水 1 个 含总价内
3 超纯水柱 3 低TOC 1 个 含总价内
4 远程取水站 I级水 1 个 含总价内
5 除颗粒物过滤器 1 个 含总价内</t>
  </si>
  <si>
    <t>本中心目前暂无该设备，在科研实验过程中制备相关试剂以及细胞培养等操作中均需要用到超纯水，该设备可用于快速生产纯度及质量符合标准的纯水，是实验室的基本设施之一。</t>
  </si>
  <si>
    <t xml:space="preserve">超微量分光光度计
</t>
  </si>
  <si>
    <t>Implen N60Touch</t>
  </si>
  <si>
    <t>MD SpectraMax® QuickDrop</t>
  </si>
  <si>
    <t>GENWAY Genova Plus</t>
  </si>
  <si>
    <t>1 主机1台 14</t>
  </si>
  <si>
    <t>分光光度计是一类很重要的分析仪器 ，已成为现代分子生物实验室常规仪器，常用于核酸，蛋白定量以及细菌生长浓度的定量等，与传统光度计相比，超微量分光光度计在灵敏度、精确度、仪器稳定性、操作简便性等方面都有很大的提升。中心建成后，将会有许多核酸、蛋白质方面的分子实验需要进行，购入一台性能强的此仪器，有助于分子实验的顺利开展。</t>
  </si>
  <si>
    <t>Thermo TSX4505GV</t>
  </si>
  <si>
    <t>三洋 MPR-1014</t>
  </si>
  <si>
    <t xml:space="preserve">Liebherr LKPv 1423  </t>
  </si>
  <si>
    <t>1 冰箱主机4台 6.5
2 搁架32个 含总价内</t>
  </si>
  <si>
    <t>本中心目前暂无此类相关设备，4℃冰箱是实验室基础设施之一，可用于储存各类需在4℃下储存的实验试剂、实验抗体及细胞培养基、细菌培养皿等，购买该设备是完善本中心基础设施的内容之一。由于细胞用培养基需大量储备以保证日常供给，以及各类抗体、检测试剂盒均需存放在低温条件，且预计每年使用本中心进行科研的研究生可达30余人，在科研过程中将有大量需要低温保存的物品，本中心拟购入4台双门冰箱，2台置于GMP细胞生产层流房，用于本科室细胞治疗工作培养基等相关物品的存放，另外2台置于实验平台，用于研究生科研过程中各类物品的存放。1台双开门冰箱预计可供给8-10位研究生用，1台单开门冰箱预计可供给4-5位研究生使用，平台研究人员预计有40人左右，故拟申请2台双开门冰箱、4台单开门冰箱供研究人员科研使用。</t>
  </si>
  <si>
    <t>Thermo TSX2305SV</t>
  </si>
  <si>
    <t>三洋 MPR-514-PC</t>
  </si>
  <si>
    <t>Liebherr LKexv 5400</t>
  </si>
  <si>
    <t>1 冰箱主机6台
2 搁架24个 含总价内</t>
  </si>
  <si>
    <t>本中心目前暂无此类相关设备，该设备是实验室的基础设施之一，购买该设备主要用于储存药品、相关实验试剂、细胞培养基、细菌培养皿等需要在4度条件下保存的生物制品或制剂，因此需购入稳定性较高，节能轻便，使用寿命长，占用体积小，可根据需要调整冰箱温度变化，符合经济环保的设计理念的冰箱供平台使用。单门冰箱相对于双门冰箱来说，占地面积更小，位置摆放更为灵活，且更有利于物品的分类摆放，十分适用于本平台研究生进行科研时使用。拟申请2台置于GMP细胞生产层流房，用于干细胞生产和质检等相关物品存放；另外4台置于实验平台，用于研究生科研工作使用。</t>
  </si>
  <si>
    <t>Thermo HeraSafe 2030i 1.2m</t>
  </si>
  <si>
    <t>Esco LA2-4A1</t>
  </si>
  <si>
    <t>BAKER BCG401</t>
  </si>
  <si>
    <t>1 单人安全柜主机8台
2 316不锈钢工作台面8个
3 紫外灯8个
4 日光灯8个
5 搁手架16个
6 固定支架16个</t>
  </si>
  <si>
    <t>生物安全柜是一种在医学、生物研究等领域的科研、教学、临床检验和生产中广泛使用的安全设备，也是实验室生物安全中一级防护屏障中最基本的安全防护设备，是一种负压的净化工作台，正确操作生物安全柜，能够完全保护工作人员、受试样品并防止交叉污染的发生。作为生物治疗研究的本中心，需频繁使用生物安全柜，单次实验使用时长约1-4小时不等或更长，且在本中心进行科研实验的三十余人研究生也基本每天均需要使用生物安全柜。基于细胞实验对洁净度的要求，在同一时间内，单台仪器进行单次实验，故本中心至少需购入8台单人生物安全柜才能满足日常需求。其中4台置于GMP细胞生产层流房，用于细胞治疗、细胞库建设等相关工作，另外4台置于实验平台，供研究生青年医生等科研人员使用。</t>
  </si>
  <si>
    <t>Thermo Locator 6Plus</t>
  </si>
  <si>
    <t>CBS Classic 6002</t>
  </si>
  <si>
    <t>美国M.V.E CryoSystem6000FV</t>
  </si>
  <si>
    <t>1 液氮罐8个 6.3
2 冻存管架48个 含总价内
3 超声波液位监测器 8个 含总价内
4 标配小推车 4个 含总价内</t>
  </si>
  <si>
    <t>本科室目前未有该项设备，该设备主要用于快速冷冻标本、细胞、样品等，并用于对细胞标本、以及科研工作中需要的细菌、病毒等样品进行长期储存。液氮罐是实验室的基本设备之一，生物治疗技术中心（广州站）的建立创建需具备相关基础设施的完善。本中心的液氮罐主要用于：干细胞样本、学生用细胞样品、组织样品的存放，且存放不同样品的液氮罐应明显区分开来，有助于保证质量和进行管理。每个液氮罐约可存放6000管样品，本中心进行的干细胞实验，每一例供体干细胞约200管需进行液氮保存以备于后期实验，根据对供体数量和使用周期的估计，需4个液氮罐才能保证充足的存放空间。另外，研究生日常进行的细胞样品冻存数量随着时间的积累也十分可观，至少需2个液氮罐，临床用组织样本和研究生用组织样本各需1个液氮罐进行存放。故需购入8个液氮罐以保证本中心的正常运行。</t>
  </si>
  <si>
    <t>Thermo Forma Steri-cycle i160</t>
  </si>
  <si>
    <t>SHELLAB SCO5W-2</t>
  </si>
  <si>
    <t>ESCO CCL-170T-8-NF</t>
  </si>
  <si>
    <t>1 二氧化碳培养箱20台 9
2 隔板60块 含总价内</t>
  </si>
  <si>
    <t>二氧化碳培养箱是通过在培养箱箱体内模拟形成一个类似细胞/组织在生物体内的生长环境，以稳定的温度、CO2水平、恒定的酸碱度、较高的相对饱和湿度，来对细胞/组织进行体外培养。其广泛应用于细胞、组织培养和某些特殊微生物的培养，常见于细胞动力学研究、各种物理、化学因素的致癌或毒理效应、干细胞、组织工程、药物筛选等研究领域。二氧化碳培养箱是本中心投入使用后必须长期使用的设备。对于细胞培养和细胞库建设工作，干细胞原代培养周期长，每1供体干细胞培养后期平均约50-60瓶细胞，每1台二氧化碳培养箱最多可容纳20瓶细胞，预计每1培养周期最多可有4-5例供体细胞同时培养，故需要10-15台培养箱，同时还有一些小规模的干细胞研究工作也需要进行细胞培养；对于研究生培养工作，平台预计有科研人员40人左右，1台培养箱可供3-5人使用，需要8-10台培养箱来开展细胞实验。综合来看，至少需要20台培养箱才能满足需求量。</t>
  </si>
  <si>
    <t>1台</t>
  </si>
  <si>
    <t>1 培养系统1套 40
2 拉伸培养皿1包 含总价内
3 工作电脑1套</t>
  </si>
  <si>
    <t>作为生物治疗技术中心，细胞研究将是中心工作的一大重点，细胞拉伸系统可以模拟体内环境，从而达到在体外观测到细胞的动态变化的目的，细胞拉伸系统将高性能和独特的柔性拉伸培养室相结合，实验效果好，对细胞力学研究将会有很大的帮助。本中心创建在即，之后将需进行细胞学的许多研究都需用到此设备，因此申请购入一台高性能的拉伸仪以保证日常实验需求。</t>
  </si>
  <si>
    <t>BD FACSCelesta</t>
  </si>
  <si>
    <t>Cytek DXP Athena</t>
  </si>
  <si>
    <t>Thermo Attune NxT</t>
  </si>
  <si>
    <t>1 分析仪主机系统 1 台 150
2 405nm激光器及相应PMT检测通道 1 套 含总价内
3 488nm激光器及相应PMT检测通道 1 套 含总价内
4 640nm激光器及相应PMT检测通道 1 套 含总价内
5 原装数据处理工作站 1 套 含总价内
6 流式细胞仪应用软件 1 套 含总价内
7 Flowjo分析软件 1 套 含总价内
8 彩色激光打印机 1 套 含总价内</t>
  </si>
  <si>
    <t>分析型流式细胞仪具有鉴定细胞群与亚群、定量分析鉴定细胞表达的特异性分子等功能，在细胞学研究中经常需要使用。本中心的工作以细胞研究为主，需要经常进行细胞分析实验，购买一台多色流式分析仪，能保证细胞学实验的顺利进行。</t>
  </si>
  <si>
    <t>医学检验类</t>
  </si>
  <si>
    <t>Thermo ABI 7500</t>
  </si>
  <si>
    <t>BIO-RAD CFX Connect</t>
  </si>
  <si>
    <t>Roche LC480</t>
  </si>
  <si>
    <t>1 主机1套 40
2 定量软件1套 含总价内
3 安装性能试剂盒1套 1
4 电脑1台 1
5 引物设计软件1套 2
6 荧光校正试剂盒1套 1</t>
  </si>
  <si>
    <t>荧光定量PCR仪是医学、生物学研究中常用的的基础设备，在病原体测定、肿瘤基因检测、免疫分析、基因表达、基因突变及多态性等研究领域均被广泛使用，本中心目前无此设备，因此需购入以保证基础研究的顺利开展。</t>
  </si>
  <si>
    <t>43.6</t>
  </si>
  <si>
    <t>Thermo VARIOSKAN LUX</t>
  </si>
  <si>
    <t>MD Spectramax</t>
  </si>
  <si>
    <t>Bio-Tek Synergy 2</t>
  </si>
  <si>
    <t>1 主机1台 43.1
2 配套科研版高级分析软件1套 含总价内
3 电脑1台 0.5 含总价内
4 时间分辨荧光滤光片1套 含总价内
5 化学发光滤光片1套 含总价内</t>
  </si>
  <si>
    <t>建立生物治疗技术中心（广州站）主要为填补我院生物治疗领域的空白，建立并发展生物治疗学科，由于该分站是新建立的，目前并无任何仪器设备，该设备为科研研究所需的基本设备，用来检测可见光、荧光等的OD值。</t>
  </si>
  <si>
    <t>心内科等</t>
  </si>
  <si>
    <t>临床基础设备</t>
  </si>
  <si>
    <t>理邦</t>
  </si>
  <si>
    <t>迪姆</t>
  </si>
  <si>
    <t>纳龙</t>
  </si>
  <si>
    <t>SE-1201主机、心电导联线、胸电极、肢电极、记录纸、锂电池、保险管、电源线、产品说明书</t>
  </si>
  <si>
    <t>心血管内科是深圳市心血管重点专科，也是深圳市第一家通过国家级“胸痛中心”认证单位，同时也是深圳市“高血压与血管病诊治中心”，“肺高压诊治中心”。这次以心血管科为主导构建的心电图网络系统，把分散在医院各科室的心电图机，动态心电分析仪，运动负荷分析系统的心电信号整合到医院信息化管理中，实现心电图检查流程化、自动化，心电图诊断报告集中储存和随时调阅。并与原有福田区社康远程诊断系统对接,建立心电数据库，实现院内外的远程心电诊断及心电数据互通共享，为建立福田区远程心电分级诊疗会诊的长效机制打下良好的基础。由此，急需购买建设远程心电诊断中心必备设备及软件系统。</t>
  </si>
  <si>
    <t>动态记录盒、、7电极导联线、8.0G  MIRCO SD闪光卡、腰带和挂绳，皮套、USB数据传输线、说明书、一次性电极片、便携包</t>
  </si>
  <si>
    <t>平台管理子系统、诊断客户端、采集客户端、自助叫号系统、学术工作站、统计工作站、第三方设备接入、系统接口</t>
  </si>
  <si>
    <t>基础配置</t>
  </si>
  <si>
    <t>红枫树
iDispense2000、isort3000-48等</t>
  </si>
  <si>
    <t>艾隆
IRON-TP200、IRON-TQ02、IRON-FJ30、IRON-PDAS、PIVAS排药助手 V1.0等</t>
  </si>
  <si>
    <t>擅韬
WP-7600、WS-4800、WL-2000、WB-1600、WM-160、WOC-100等</t>
  </si>
  <si>
    <r>
      <rPr>
        <sz val="12"/>
        <rFont val="等线"/>
        <charset val="134"/>
      </rPr>
      <t>全自动贴标排药系统+全自动输液分拣机+PIVAS排药助手+舱内核对系统+出舱核对系统+PIVAS管理软件+水平层流台+生物安全柜</t>
    </r>
  </si>
  <si>
    <t>1.按三甲标准要求静脉用药必须集中统一配置；2.提高调配速度，工作效率高；
3.调配准确率高，保证用药安全；4.专业的洁净区工作环境，减少职业伤害；
5.减少护士人力成本，每个病区至少节省2-3人；6.可增加医疗收入，收费标准：普通药及抗菌药物4.7元/袋、肠外营养制剂及抗肿瘤药物18.7元/袋。</t>
  </si>
  <si>
    <r>
      <rPr>
        <sz val="10.5"/>
        <color rgb="FFFF0000"/>
        <rFont val="宋体"/>
        <charset val="134"/>
      </rPr>
      <t xml:space="preserve">   </t>
    </r>
    <r>
      <rPr>
        <b/>
        <sz val="14"/>
        <rFont val="宋体"/>
        <charset val="134"/>
      </rPr>
      <t>承 诺 书</t>
    </r>
  </si>
  <si>
    <t>福田区政府采购中心：</t>
  </si>
  <si>
    <t>就我单位心电远程项目提供的技术需求方案中不可偏离带“*”号技术要求条款，我单位承诺有三家及以上不同品牌产品供应商实质性满足所提条款要求。具体品牌及供应商信息如下：</t>
  </si>
  <si>
    <t>技术要求</t>
  </si>
  <si>
    <t>品牌</t>
  </si>
  <si>
    <t>厂商名称</t>
  </si>
  <si>
    <t>型号</t>
  </si>
  <si>
    <t>联系人</t>
  </si>
  <si>
    <t>软件系统需免费全部接入医院、福田区辖区所有社康现有心电设备（静态、动态）和本次新增设备的网络化对接，以及后续其他品牌心电设备的对接，并对历史数据进行迁移融合，实现心电远程诊断，不接纳第三方接口的方式（软件对接包括与其它设备对接的接口费）。满足心电中心的建设要求；实际操作中，软件功能根据用户需求免费调整优化至用户满意。</t>
  </si>
  <si>
    <t>深圳理邦智慧健康发展有限公司</t>
  </si>
  <si>
    <t>杨登</t>
  </si>
  <si>
    <t>DSM</t>
  </si>
  <si>
    <t>迪姆软件（北京）有限公司</t>
  </si>
  <si>
    <t>黄存柱</t>
  </si>
  <si>
    <t>纳龙科技有限公司</t>
  </si>
  <si>
    <t>李其婷</t>
  </si>
  <si>
    <t>特此承诺。</t>
  </si>
  <si>
    <t xml:space="preserve">                                                                       年   月   日</t>
  </si>
  <si>
    <t>附一:专机专用耗材：无</t>
  </si>
  <si>
    <t xml:space="preserve"> </t>
  </si>
  <si>
    <t>如参数表中没有打星号则 无需填写此承若书，如果有耗材、试剂、或需在合同里面体现的内容等则需要填写</t>
  </si>
  <si>
    <r>
      <rPr>
        <sz val="10.5"/>
        <color rgb="FFFF0000"/>
        <rFont val="宋体"/>
        <charset val="134"/>
      </rPr>
      <t xml:space="preserve">                                                                 </t>
    </r>
    <r>
      <rPr>
        <b/>
        <sz val="14"/>
        <color indexed="10"/>
        <rFont val="宋体"/>
        <charset val="134"/>
      </rPr>
      <t>承 诺 书</t>
    </r>
  </si>
  <si>
    <r>
      <rPr>
        <sz val="11"/>
        <color theme="1"/>
        <rFont val="宋体"/>
        <charset val="134"/>
      </rPr>
      <t xml:space="preserve">     </t>
    </r>
    <r>
      <rPr>
        <sz val="11"/>
        <color indexed="8"/>
        <rFont val="宋体"/>
        <charset val="134"/>
      </rPr>
      <t>就我单位</t>
    </r>
    <r>
      <rPr>
        <sz val="11"/>
        <color indexed="10"/>
        <rFont val="宋体"/>
        <charset val="134"/>
      </rPr>
      <t>XXX项目</t>
    </r>
    <r>
      <rPr>
        <sz val="11"/>
        <color indexed="8"/>
        <rFont val="宋体"/>
        <charset val="134"/>
      </rPr>
      <t>提供的技术需求方案中不可偏离带“*”号技术要求条款，我单位承诺有三家及以上不同品牌产品供应商实质性满足所提条款要求。具体品牌及供应商信息如下：</t>
    </r>
  </si>
  <si>
    <t>打星号原因说明</t>
  </si>
  <si>
    <t>联系人电话</t>
  </si>
  <si>
    <t>星号1</t>
  </si>
  <si>
    <t>需终身免费提供软件升级服务，并免费开放设备接口，无偿派人配合与医院信息系统的连接工作(包括接口费与二次开发费)，直至该软件与医院信息系统可进行完整的数据交换，实现无缝对接；在设备保修期内，当医院信息系统变更并需要与该设备连接时，需无偿派人配合直至该设备与医院信息系统可进行完整的数据交换</t>
  </si>
  <si>
    <t>保证与医院信息系统安全、稳定、完整的数据交互。</t>
  </si>
  <si>
    <t>红枫树</t>
  </si>
  <si>
    <t>智慧园高配版</t>
  </si>
  <si>
    <t>北京红枫树</t>
  </si>
  <si>
    <t>李志民 13632827227</t>
  </si>
  <si>
    <t>艾隆</t>
  </si>
  <si>
    <t>标准版</t>
  </si>
  <si>
    <t>苏州艾隆</t>
  </si>
  <si>
    <t>刘春龙  18963668705</t>
  </si>
  <si>
    <t>擅韬</t>
  </si>
  <si>
    <t>ST1.0标准版</t>
  </si>
  <si>
    <t>上海擅韬</t>
  </si>
  <si>
    <t>李明  18818998985</t>
  </si>
  <si>
    <t>星号2</t>
  </si>
  <si>
    <t>星号3</t>
  </si>
  <si>
    <t xml:space="preserve">                                                  特此承诺。  科室手工签名：                               年   月   日</t>
  </si>
  <si>
    <t>设备相关耗材与试剂需填写</t>
  </si>
  <si>
    <r>
      <rPr>
        <b/>
        <sz val="9"/>
        <rFont val="宋体"/>
        <charset val="134"/>
      </rPr>
      <t xml:space="preserve">相关耗材：                                        </t>
    </r>
    <r>
      <rPr>
        <b/>
        <sz val="9"/>
        <rFont val="宋体"/>
        <charset val="134"/>
      </rPr>
      <t xml:space="preserve"> 供应商：</t>
    </r>
  </si>
  <si>
    <t>耗材名称</t>
  </si>
  <si>
    <t>产品注册证名称</t>
  </si>
  <si>
    <t>商品名</t>
  </si>
  <si>
    <t>产品注册证号</t>
  </si>
  <si>
    <t>规格型号</t>
  </si>
  <si>
    <t>1000张/卷</t>
  </si>
  <si>
    <t>收费编号</t>
  </si>
  <si>
    <t>报价（元）</t>
  </si>
  <si>
    <t>标签打印机纸</t>
  </si>
  <si>
    <t>相关试剂                                   供应商：</t>
  </si>
  <si>
    <t>试剂名称</t>
  </si>
  <si>
    <t>包装规格+计量单位</t>
  </si>
  <si>
    <t>合同或商务需增加内容</t>
  </si>
  <si>
    <t>招标类型:工程货物类。</t>
  </si>
  <si>
    <t>所投产品设备生产厂家有医疗信息化软件的开发及销售经验，具有医疗产品相关的软件著作权证书（提供证书复印件证明材料）；具有软件产品登记证书（提供证书复印件证明材料），能够提供相关接口服务，并终身免费提供软件升级服务。</t>
  </si>
  <si>
    <t>5.所投产品生产厂家的设备在医院实施过程中形成有生产企业+医院的双主体共有知识产权及专利或课题及研究成果。提供近五年成功申请证明材料。</t>
  </si>
  <si>
    <t>付款方式：合同签订后10个工作日内支付采购总金额的40%；安装验收完毕后并收到全额增值税专用发票10个工作日内支付采购总金额的50%；质量保证期一年结束后10个工作日内支付采购总金额10%。</t>
  </si>
  <si>
    <t>广东有生产制造中心，更好的服务客户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</si>
</sst>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81">
    <font>
      <sz val="11"/>
      <color theme="1"/>
      <name val="等线"/>
      <charset val="134"/>
      <scheme val="minor"/>
    </font>
    <font>
      <sz val="11"/>
      <color rgb="FFFF0000"/>
      <name val="等线"/>
      <charset val="134"/>
      <scheme val="minor"/>
    </font>
    <font>
      <sz val="10.5"/>
      <color rgb="FFFF0000"/>
      <name val="宋体"/>
      <charset val="134"/>
    </font>
    <font>
      <sz val="10.5"/>
      <name val="宋体"/>
      <charset val="134"/>
    </font>
    <font>
      <b/>
      <sz val="14"/>
      <name val="宋体"/>
      <charset val="134"/>
    </font>
    <font>
      <sz val="11"/>
      <color theme="1"/>
      <name val="宋体"/>
      <charset val="134"/>
    </font>
    <font>
      <sz val="11"/>
      <name val="宋体"/>
      <charset val="134"/>
    </font>
    <font>
      <b/>
      <sz val="11"/>
      <name val="宋体"/>
      <charset val="134"/>
    </font>
    <font>
      <b/>
      <sz val="9"/>
      <name val="宋体"/>
      <charset val="134"/>
    </font>
    <font>
      <b/>
      <sz val="11"/>
      <color theme="1"/>
      <name val="等线"/>
      <charset val="134"/>
      <scheme val="minor"/>
    </font>
    <font>
      <sz val="9"/>
      <name val="宋体"/>
      <charset val="134"/>
    </font>
    <font>
      <sz val="10.5"/>
      <color theme="1"/>
      <name val="宋体"/>
      <charset val="134"/>
    </font>
    <font>
      <b/>
      <sz val="11"/>
      <color rgb="FFFF0000"/>
      <name val="等线"/>
      <charset val="134"/>
      <scheme val="minor"/>
    </font>
    <font>
      <sz val="9"/>
      <color rgb="FF000000"/>
      <name val="宋体"/>
      <charset val="134"/>
    </font>
    <font>
      <sz val="9"/>
      <name val="仿宋"/>
      <charset val="134"/>
    </font>
    <font>
      <sz val="12"/>
      <name val="宋体"/>
      <charset val="134"/>
    </font>
    <font>
      <b/>
      <sz val="12"/>
      <color theme="1"/>
      <name val="等线"/>
      <charset val="134"/>
      <scheme val="minor"/>
    </font>
    <font>
      <sz val="12"/>
      <color theme="1"/>
      <name val="等线"/>
      <charset val="134"/>
      <scheme val="minor"/>
    </font>
    <font>
      <sz val="12"/>
      <color indexed="8"/>
      <name val="等线"/>
      <charset val="134"/>
      <scheme val="minor"/>
    </font>
    <font>
      <b/>
      <sz val="14"/>
      <name val="等线"/>
      <charset val="134"/>
      <scheme val="minor"/>
    </font>
    <font>
      <b/>
      <sz val="12"/>
      <name val="等线"/>
      <charset val="134"/>
      <scheme val="minor"/>
    </font>
    <font>
      <sz val="12"/>
      <name val="等线"/>
      <charset val="134"/>
      <scheme val="minor"/>
    </font>
    <font>
      <sz val="11"/>
      <color theme="4"/>
      <name val="等线"/>
      <charset val="134"/>
      <scheme val="minor"/>
    </font>
    <font>
      <b/>
      <sz val="11"/>
      <name val="等线"/>
      <charset val="134"/>
      <scheme val="minor"/>
    </font>
    <font>
      <sz val="11"/>
      <name val="等线"/>
      <charset val="134"/>
      <scheme val="minor"/>
    </font>
    <font>
      <b/>
      <sz val="9"/>
      <color theme="1"/>
      <name val="宋体"/>
      <charset val="134"/>
    </font>
    <font>
      <sz val="9"/>
      <color theme="1"/>
      <name val="宋体"/>
      <charset val="134"/>
    </font>
    <font>
      <sz val="16"/>
      <color theme="1"/>
      <name val="等线"/>
      <charset val="134"/>
      <scheme val="minor"/>
    </font>
    <font>
      <b/>
      <sz val="24"/>
      <name val="宋体"/>
      <charset val="134"/>
    </font>
    <font>
      <sz val="16"/>
      <color theme="1"/>
      <name val="宋体"/>
      <charset val="134"/>
    </font>
    <font>
      <sz val="16"/>
      <name val="宋体"/>
      <charset val="134"/>
    </font>
    <font>
      <b/>
      <sz val="18"/>
      <name val="宋体"/>
      <charset val="134"/>
    </font>
    <font>
      <sz val="16"/>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2"/>
      <color indexed="8"/>
      <name val="宋体"/>
      <charset val="134"/>
    </font>
    <font>
      <b/>
      <sz val="11"/>
      <color indexed="52"/>
      <name val="宋体"/>
      <charset val="134"/>
    </font>
    <font>
      <sz val="11"/>
      <color rgb="FF000000"/>
      <name val="宋体"/>
      <charset val="134"/>
    </font>
    <font>
      <sz val="11"/>
      <color indexed="9"/>
      <name val="宋体"/>
      <charset val="134"/>
    </font>
    <font>
      <u/>
      <sz val="11"/>
      <color rgb="FF0000FF"/>
      <name val="等线"/>
      <charset val="134"/>
      <scheme val="minor"/>
    </font>
    <font>
      <u/>
      <sz val="11"/>
      <color indexed="12"/>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62"/>
      <name val="宋体"/>
      <charset val="134"/>
    </font>
    <font>
      <u/>
      <sz val="12"/>
      <color indexed="12"/>
      <name val="宋体"/>
      <charset val="134"/>
    </font>
    <font>
      <u/>
      <sz val="11"/>
      <color rgb="FF0000FF"/>
      <name val="宋体"/>
      <charset val="134"/>
    </font>
    <font>
      <b/>
      <sz val="11"/>
      <color indexed="63"/>
      <name val="宋体"/>
      <charset val="134"/>
    </font>
    <font>
      <sz val="11"/>
      <color theme="1"/>
      <name val="Tahoma"/>
      <charset val="134"/>
    </font>
    <font>
      <sz val="11"/>
      <color indexed="52"/>
      <name val="宋体"/>
      <charset val="134"/>
    </font>
    <font>
      <sz val="11"/>
      <color indexed="10"/>
      <name val="宋体"/>
      <charset val="134"/>
    </font>
    <font>
      <b/>
      <sz val="11"/>
      <color indexed="9"/>
      <name val="宋体"/>
      <charset val="134"/>
    </font>
    <font>
      <sz val="10"/>
      <name val="Arial"/>
      <charset val="134"/>
    </font>
    <font>
      <sz val="11"/>
      <color indexed="17"/>
      <name val="宋体"/>
      <charset val="134"/>
    </font>
    <font>
      <b/>
      <sz val="11"/>
      <color indexed="8"/>
      <name val="宋体"/>
      <charset val="134"/>
    </font>
    <font>
      <i/>
      <sz val="11"/>
      <color indexed="23"/>
      <name val="宋体"/>
      <charset val="134"/>
    </font>
    <font>
      <sz val="11"/>
      <color indexed="60"/>
      <name val="宋体"/>
      <charset val="134"/>
    </font>
    <font>
      <sz val="16"/>
      <name val="Arial"/>
      <charset val="134"/>
    </font>
    <font>
      <sz val="16"/>
      <name val="Times New Roman"/>
      <charset val="134"/>
    </font>
    <font>
      <sz val="12"/>
      <name val="等线"/>
      <charset val="134"/>
    </font>
    <font>
      <b/>
      <sz val="14"/>
      <color indexed="10"/>
      <name val="宋体"/>
      <charset val="134"/>
    </font>
  </fonts>
  <fills count="60">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rgb="FFFFFFFF"/>
        <bgColor rgb="FFFFFFCC"/>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2"/>
        <bgColor indexed="64"/>
      </patternFill>
    </fill>
    <fill>
      <patternFill patternType="solid">
        <fgColor indexed="46"/>
        <bgColor indexed="64"/>
      </patternFill>
    </fill>
    <fill>
      <patternFill patternType="solid">
        <fgColor indexed="31"/>
        <bgColor indexed="64"/>
      </patternFill>
    </fill>
    <fill>
      <patternFill patternType="solid">
        <fgColor indexed="42"/>
        <bgColor indexed="64"/>
      </patternFill>
    </fill>
    <fill>
      <patternFill patternType="solid">
        <fgColor indexed="45"/>
        <bgColor indexed="64"/>
      </patternFill>
    </fill>
    <fill>
      <patternFill patternType="solid">
        <fgColor indexed="27"/>
        <bgColor indexed="64"/>
      </patternFill>
    </fill>
    <fill>
      <patternFill patternType="solid">
        <fgColor indexed="29"/>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3"/>
        <bgColor indexed="64"/>
      </patternFill>
    </fill>
    <fill>
      <patternFill patternType="solid">
        <fgColor indexed="26"/>
        <bgColor indexed="64"/>
      </patternFill>
    </fill>
    <fill>
      <patternFill patternType="solid">
        <fgColor indexed="10"/>
        <bgColor indexed="64"/>
      </patternFill>
    </fill>
    <fill>
      <patternFill patternType="solid">
        <fgColor indexed="62"/>
        <bgColor indexed="64"/>
      </patternFill>
    </fill>
    <fill>
      <patternFill patternType="solid">
        <fgColor indexed="57"/>
        <bgColor indexed="64"/>
      </patternFill>
    </fill>
    <fill>
      <patternFill patternType="solid">
        <fgColor indexed="55"/>
        <bgColor indexed="64"/>
      </patternFill>
    </fill>
    <fill>
      <patternFill patternType="solid">
        <fgColor indexed="43"/>
        <bgColor indexed="64"/>
      </patternFill>
    </fill>
  </fills>
  <borders count="2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s>
  <cellStyleXfs count="12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7" borderId="12"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3" applyNumberFormat="0" applyFill="0" applyAlignment="0" applyProtection="0">
      <alignment vertical="center"/>
    </xf>
    <xf numFmtId="0" fontId="39" fillId="0" borderId="13" applyNumberFormat="0" applyFill="0" applyAlignment="0" applyProtection="0">
      <alignment vertical="center"/>
    </xf>
    <xf numFmtId="0" fontId="40" fillId="0" borderId="14" applyNumberFormat="0" applyFill="0" applyAlignment="0" applyProtection="0">
      <alignment vertical="center"/>
    </xf>
    <xf numFmtId="0" fontId="40" fillId="0" borderId="0" applyNumberFormat="0" applyFill="0" applyBorder="0" applyAlignment="0" applyProtection="0">
      <alignment vertical="center"/>
    </xf>
    <xf numFmtId="0" fontId="41" fillId="8" borderId="15" applyNumberFormat="0" applyAlignment="0" applyProtection="0">
      <alignment vertical="center"/>
    </xf>
    <xf numFmtId="0" fontId="42" fillId="9" borderId="16" applyNumberFormat="0" applyAlignment="0" applyProtection="0">
      <alignment vertical="center"/>
    </xf>
    <xf numFmtId="0" fontId="43" fillId="9" borderId="15" applyNumberFormat="0" applyAlignment="0" applyProtection="0">
      <alignment vertical="center"/>
    </xf>
    <xf numFmtId="0" fontId="44" fillId="10" borderId="17" applyNumberFormat="0" applyAlignment="0" applyProtection="0">
      <alignment vertical="center"/>
    </xf>
    <xf numFmtId="0" fontId="45" fillId="0" borderId="18" applyNumberFormat="0" applyFill="0" applyAlignment="0" applyProtection="0">
      <alignment vertical="center"/>
    </xf>
    <xf numFmtId="0" fontId="46" fillId="0" borderId="19" applyNumberFormat="0" applyFill="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51" fillId="35" borderId="0" applyNumberFormat="0" applyBorder="0" applyAlignment="0" applyProtection="0">
      <alignment vertical="center"/>
    </xf>
    <xf numFmtId="0" fontId="51" fillId="36" borderId="0" applyNumberFormat="0" applyBorder="0" applyAlignment="0" applyProtection="0">
      <alignment vertical="center"/>
    </xf>
    <xf numFmtId="0" fontId="50" fillId="37" borderId="0" applyNumberFormat="0" applyBorder="0" applyAlignment="0" applyProtection="0">
      <alignment vertical="center"/>
    </xf>
    <xf numFmtId="0" fontId="15" fillId="0" borderId="0">
      <alignment vertical="center"/>
    </xf>
    <xf numFmtId="9" fontId="52" fillId="0" borderId="0" applyFont="0" applyFill="0" applyBorder="0" applyAlignment="0" applyProtection="0">
      <alignment vertical="center"/>
    </xf>
    <xf numFmtId="0" fontId="53" fillId="0" borderId="0">
      <alignment vertical="center"/>
    </xf>
    <xf numFmtId="9" fontId="52" fillId="0" borderId="0">
      <alignment vertical="center"/>
    </xf>
    <xf numFmtId="0" fontId="54" fillId="38" borderId="20" applyNumberFormat="0" applyAlignment="0" applyProtection="0">
      <alignment vertical="center"/>
    </xf>
    <xf numFmtId="0" fontId="52" fillId="0" borderId="0">
      <protection locked="0"/>
    </xf>
    <xf numFmtId="0" fontId="52" fillId="39" borderId="0" applyNumberFormat="0" applyBorder="0" applyAlignment="0" applyProtection="0">
      <alignment vertical="center"/>
    </xf>
    <xf numFmtId="0" fontId="52" fillId="40" borderId="0" applyNumberFormat="0" applyBorder="0" applyAlignment="0" applyProtection="0">
      <alignment vertical="center"/>
    </xf>
    <xf numFmtId="0" fontId="52" fillId="41" borderId="0" applyNumberFormat="0" applyBorder="0" applyAlignment="0" applyProtection="0">
      <alignment vertical="center"/>
    </xf>
    <xf numFmtId="0" fontId="52" fillId="42" borderId="0" applyNumberFormat="0" applyBorder="0" applyAlignment="0" applyProtection="0">
      <alignment vertical="center"/>
    </xf>
    <xf numFmtId="0" fontId="52" fillId="43" borderId="0" applyNumberFormat="0" applyBorder="0" applyAlignment="0" applyProtection="0">
      <alignment vertical="center"/>
    </xf>
    <xf numFmtId="0" fontId="55" fillId="0" borderId="0">
      <protection locked="0"/>
    </xf>
    <xf numFmtId="0" fontId="52" fillId="44" borderId="0" applyNumberFormat="0" applyBorder="0" applyAlignment="0" applyProtection="0">
      <alignment vertical="center"/>
    </xf>
    <xf numFmtId="0" fontId="53" fillId="0" borderId="0"/>
    <xf numFmtId="0" fontId="52" fillId="45" borderId="0" applyNumberFormat="0" applyBorder="0" applyAlignment="0" applyProtection="0">
      <alignment vertical="center"/>
    </xf>
    <xf numFmtId="0" fontId="52" fillId="46" borderId="0" applyNumberFormat="0" applyBorder="0" applyAlignment="0" applyProtection="0">
      <alignment vertical="center"/>
    </xf>
    <xf numFmtId="0" fontId="52" fillId="47" borderId="0" applyNumberFormat="0" applyBorder="0" applyAlignment="0" applyProtection="0">
      <alignment vertical="center"/>
    </xf>
    <xf numFmtId="0" fontId="52" fillId="48" borderId="0" applyNumberFormat="0" applyBorder="0" applyAlignment="0" applyProtection="0">
      <alignment vertical="center"/>
    </xf>
    <xf numFmtId="0" fontId="56" fillId="49" borderId="0" applyNumberFormat="0" applyBorder="0" applyAlignment="0" applyProtection="0">
      <alignment vertical="center"/>
    </xf>
    <xf numFmtId="0" fontId="56" fillId="44" borderId="0" applyNumberFormat="0" applyBorder="0" applyAlignment="0" applyProtection="0">
      <alignment vertical="center"/>
    </xf>
    <xf numFmtId="0" fontId="56" fillId="47" borderId="0" applyNumberFormat="0" applyBorder="0" applyAlignment="0" applyProtection="0">
      <alignment vertical="center"/>
    </xf>
    <xf numFmtId="0" fontId="56" fillId="50" borderId="0" applyNumberFormat="0" applyBorder="0" applyAlignment="0" applyProtection="0">
      <alignment vertical="center"/>
    </xf>
    <xf numFmtId="0" fontId="56" fillId="51" borderId="0" applyNumberFormat="0" applyBorder="0" applyAlignment="0" applyProtection="0">
      <alignment vertical="center"/>
    </xf>
    <xf numFmtId="0" fontId="56" fillId="52" borderId="0" applyNumberFormat="0" applyBorder="0" applyAlignment="0" applyProtection="0">
      <alignment vertical="center"/>
    </xf>
    <xf numFmtId="0" fontId="52" fillId="0" borderId="0" applyBorder="0">
      <alignment vertical="center"/>
    </xf>
    <xf numFmtId="0" fontId="5" fillId="0" borderId="0">
      <alignment vertical="center"/>
    </xf>
    <xf numFmtId="0" fontId="57" fillId="0" borderId="0" applyNumberFormat="0" applyFill="0" applyBorder="0" applyAlignment="0" applyProtection="0">
      <alignment vertical="center"/>
    </xf>
    <xf numFmtId="0" fontId="52" fillId="0" borderId="0">
      <alignment vertical="center"/>
      <protection locked="0"/>
    </xf>
    <xf numFmtId="0" fontId="58" fillId="0" borderId="0" applyNumberFormat="0" applyFill="0" applyBorder="0" applyAlignment="0" applyProtection="0">
      <alignment vertical="center"/>
    </xf>
    <xf numFmtId="0" fontId="58" fillId="0" borderId="0">
      <alignment vertical="center"/>
    </xf>
    <xf numFmtId="0" fontId="56" fillId="53" borderId="0" applyNumberFormat="0" applyBorder="0" applyAlignment="0" applyProtection="0">
      <alignment vertical="center"/>
    </xf>
    <xf numFmtId="0" fontId="0" fillId="0" borderId="0">
      <alignment vertical="center"/>
    </xf>
    <xf numFmtId="0" fontId="0" fillId="0" borderId="0">
      <alignment vertical="center"/>
    </xf>
    <xf numFmtId="0" fontId="59" fillId="0" borderId="21" applyNumberFormat="0" applyFill="0" applyAlignment="0" applyProtection="0">
      <alignment vertical="center"/>
    </xf>
    <xf numFmtId="0" fontId="52" fillId="0" borderId="0" applyNumberFormat="0" applyFill="0" applyBorder="0" applyProtection="0">
      <alignment vertical="center"/>
    </xf>
    <xf numFmtId="0" fontId="0" fillId="0" borderId="0" applyBorder="0">
      <alignment vertical="center"/>
    </xf>
    <xf numFmtId="0" fontId="60" fillId="0" borderId="22" applyNumberFormat="0" applyFill="0" applyAlignment="0" applyProtection="0">
      <alignment vertical="center"/>
    </xf>
    <xf numFmtId="0" fontId="61" fillId="0" borderId="23" applyNumberFormat="0" applyFill="0" applyAlignment="0" applyProtection="0">
      <alignment vertical="center"/>
    </xf>
    <xf numFmtId="43" fontId="52" fillId="0" borderId="0" applyFont="0" applyFill="0" applyBorder="0" applyAlignment="0" applyProtection="0">
      <alignment vertical="center"/>
    </xf>
    <xf numFmtId="0" fontId="61" fillId="0" borderId="0" applyNumberFormat="0" applyFill="0" applyBorder="0" applyAlignment="0" applyProtection="0">
      <alignment vertical="center"/>
    </xf>
    <xf numFmtId="0" fontId="0" fillId="0" borderId="0">
      <alignment vertical="center"/>
    </xf>
    <xf numFmtId="0" fontId="62" fillId="0" borderId="0" applyNumberFormat="0" applyFill="0" applyBorder="0" applyAlignment="0" applyProtection="0">
      <alignment vertical="center"/>
    </xf>
    <xf numFmtId="0" fontId="63" fillId="42" borderId="0" applyNumberFormat="0" applyBorder="0" applyAlignment="0" applyProtection="0">
      <alignment vertical="center"/>
    </xf>
    <xf numFmtId="0" fontId="52" fillId="54" borderId="24" applyNumberFormat="0" applyFont="0" applyAlignment="0" applyProtection="0">
      <alignment vertical="center"/>
    </xf>
    <xf numFmtId="0" fontId="64" fillId="45" borderId="20" applyNumberFormat="0" applyAlignment="0" applyProtection="0">
      <alignment vertical="center"/>
    </xf>
    <xf numFmtId="0" fontId="56" fillId="55" borderId="0" applyNumberFormat="0" applyBorder="0" applyAlignment="0" applyProtection="0">
      <alignment vertical="center"/>
    </xf>
    <xf numFmtId="0" fontId="6" fillId="0" borderId="0">
      <alignment vertical="center"/>
    </xf>
    <xf numFmtId="0" fontId="56" fillId="56" borderId="0" applyNumberFormat="0" applyBorder="0" applyAlignment="0" applyProtection="0">
      <alignment vertical="center"/>
    </xf>
    <xf numFmtId="0" fontId="65" fillId="0" borderId="0" applyNumberFormat="0" applyFill="0" applyBorder="0" applyAlignment="0" applyProtection="0">
      <alignment vertical="top"/>
      <protection locked="0"/>
    </xf>
    <xf numFmtId="0" fontId="66" fillId="0" borderId="0" applyNumberFormat="0" applyFill="0" applyBorder="0" applyAlignment="0" applyProtection="0">
      <alignment vertical="center"/>
    </xf>
    <xf numFmtId="0" fontId="15" fillId="0" borderId="0" applyBorder="0">
      <alignment vertical="center"/>
    </xf>
    <xf numFmtId="0" fontId="0" fillId="0" borderId="0"/>
    <xf numFmtId="0" fontId="67" fillId="38" borderId="25" applyNumberFormat="0" applyAlignment="0" applyProtection="0">
      <alignment vertical="center"/>
    </xf>
    <xf numFmtId="0" fontId="68" fillId="0" borderId="0"/>
    <xf numFmtId="0" fontId="0" fillId="0" borderId="0"/>
    <xf numFmtId="0" fontId="0" fillId="0" borderId="0">
      <alignment vertical="center"/>
    </xf>
    <xf numFmtId="0" fontId="56" fillId="57" borderId="0" applyNumberFormat="0" applyBorder="0" applyAlignment="0" applyProtection="0">
      <alignment vertical="center"/>
    </xf>
    <xf numFmtId="0" fontId="69" fillId="0" borderId="26" applyNumberFormat="0" applyFill="0" applyAlignment="0" applyProtection="0">
      <alignment vertical="center"/>
    </xf>
    <xf numFmtId="0" fontId="52" fillId="0" borderId="0">
      <alignment vertical="center"/>
    </xf>
    <xf numFmtId="0" fontId="15" fillId="0" borderId="0" applyBorder="0"/>
    <xf numFmtId="0" fontId="70" fillId="0" borderId="0" applyNumberFormat="0" applyFill="0" applyBorder="0" applyAlignment="0" applyProtection="0">
      <alignment vertical="center"/>
    </xf>
    <xf numFmtId="0" fontId="0" fillId="0" borderId="0">
      <alignment vertical="center"/>
    </xf>
    <xf numFmtId="0" fontId="0" fillId="0" borderId="0"/>
    <xf numFmtId="0" fontId="71" fillId="58" borderId="27" applyNumberFormat="0" applyAlignment="0" applyProtection="0">
      <alignment vertical="center"/>
    </xf>
    <xf numFmtId="0" fontId="15" fillId="0" borderId="0"/>
    <xf numFmtId="43" fontId="52" fillId="0" borderId="0" applyFont="0" applyFill="0" applyBorder="0" applyAlignment="0" applyProtection="0"/>
    <xf numFmtId="0" fontId="72" fillId="0" borderId="0"/>
    <xf numFmtId="0" fontId="73" fillId="41" borderId="0" applyNumberFormat="0" applyBorder="0" applyAlignment="0" applyProtection="0">
      <alignment vertical="center"/>
    </xf>
    <xf numFmtId="0" fontId="74" fillId="0" borderId="28" applyNumberFormat="0" applyFill="0" applyAlignment="0" applyProtection="0">
      <alignment vertical="center"/>
    </xf>
    <xf numFmtId="0" fontId="75" fillId="0" borderId="0" applyNumberFormat="0" applyFill="0" applyBorder="0" applyAlignment="0" applyProtection="0">
      <alignment vertical="center"/>
    </xf>
    <xf numFmtId="0" fontId="76" fillId="59" borderId="0" applyNumberFormat="0" applyBorder="0" applyAlignment="0" applyProtection="0">
      <alignment vertical="center"/>
    </xf>
  </cellStyleXfs>
  <cellXfs count="239">
    <xf numFmtId="0" fontId="0" fillId="0" borderId="0" xfId="0"/>
    <xf numFmtId="0" fontId="0" fillId="0" borderId="0" xfId="103" applyAlignment="1">
      <alignment vertical="center"/>
    </xf>
    <xf numFmtId="0" fontId="1" fillId="0" borderId="0" xfId="103" applyFont="1" applyAlignment="1">
      <alignment horizontal="center" vertical="center"/>
    </xf>
    <xf numFmtId="0" fontId="2" fillId="0" borderId="0" xfId="103" applyFont="1" applyFill="1" applyBorder="1" applyAlignment="1">
      <alignment horizontal="left" vertical="top" wrapText="1"/>
    </xf>
    <xf numFmtId="0" fontId="1" fillId="0" borderId="0" xfId="103" applyFont="1" applyAlignment="1">
      <alignment vertical="center"/>
    </xf>
    <xf numFmtId="0" fontId="3" fillId="0" borderId="0" xfId="103" applyNumberFormat="1" applyFont="1" applyFill="1" applyBorder="1" applyAlignment="1">
      <alignment vertical="center" wrapText="1"/>
    </xf>
    <xf numFmtId="0" fontId="4" fillId="0" borderId="0" xfId="103" applyNumberFormat="1" applyFont="1" applyFill="1" applyBorder="1" applyAlignment="1">
      <alignment horizontal="center" vertical="top" wrapText="1"/>
    </xf>
    <xf numFmtId="0" fontId="5" fillId="0" borderId="0" xfId="103" applyFont="1" applyFill="1" applyBorder="1" applyAlignment="1">
      <alignment vertical="top" wrapText="1"/>
    </xf>
    <xf numFmtId="0" fontId="6" fillId="0" borderId="0" xfId="103" applyFont="1" applyFill="1" applyAlignment="1">
      <alignment vertical="center"/>
    </xf>
    <xf numFmtId="0" fontId="6" fillId="0" borderId="0" xfId="103" applyNumberFormat="1" applyFont="1" applyFill="1" applyBorder="1" applyAlignment="1">
      <alignment vertical="center" wrapText="1"/>
    </xf>
    <xf numFmtId="0" fontId="7" fillId="0" borderId="0" xfId="103" applyNumberFormat="1" applyFont="1" applyFill="1" applyBorder="1" applyAlignment="1">
      <alignment horizontal="center" vertical="top" wrapText="1"/>
    </xf>
    <xf numFmtId="0" fontId="5" fillId="0" borderId="0" xfId="103" applyNumberFormat="1" applyFont="1" applyFill="1" applyBorder="1" applyAlignment="1">
      <alignment vertical="top" wrapText="1"/>
    </xf>
    <xf numFmtId="0" fontId="0" fillId="0" borderId="0" xfId="103" applyAlignment="1">
      <alignment vertical="center" wrapText="1"/>
    </xf>
    <xf numFmtId="0" fontId="8" fillId="0" borderId="1" xfId="103" applyFont="1" applyFill="1" applyBorder="1" applyAlignment="1">
      <alignment horizontal="center" vertical="center" wrapText="1"/>
    </xf>
    <xf numFmtId="0" fontId="9" fillId="0" borderId="1" xfId="103" applyFont="1" applyBorder="1" applyAlignment="1">
      <alignment horizontal="center" vertical="center" wrapText="1"/>
    </xf>
    <xf numFmtId="0" fontId="10" fillId="0" borderId="0" xfId="103" applyFont="1" applyFill="1" applyBorder="1" applyAlignment="1">
      <alignment horizontal="center" vertical="center" wrapText="1"/>
    </xf>
    <xf numFmtId="0" fontId="10" fillId="2" borderId="1" xfId="103" applyFont="1" applyFill="1" applyBorder="1" applyAlignment="1">
      <alignment horizontal="center" vertical="center" wrapText="1"/>
    </xf>
    <xf numFmtId="0" fontId="10" fillId="0" borderId="0" xfId="103" applyFont="1" applyFill="1" applyBorder="1" applyAlignment="1">
      <alignment horizontal="left" vertical="center" wrapText="1"/>
    </xf>
    <xf numFmtId="0" fontId="10" fillId="0" borderId="1" xfId="103" applyFont="1" applyFill="1" applyBorder="1" applyAlignment="1">
      <alignment horizontal="center" vertical="center" wrapText="1"/>
    </xf>
    <xf numFmtId="0" fontId="0" fillId="0" borderId="1" xfId="103" applyBorder="1" applyAlignment="1">
      <alignment horizontal="center" vertical="center" wrapText="1"/>
    </xf>
    <xf numFmtId="0" fontId="11" fillId="0" borderId="0" xfId="103" applyNumberFormat="1" applyFont="1" applyFill="1" applyBorder="1" applyAlignment="1">
      <alignment vertical="top"/>
    </xf>
    <xf numFmtId="0" fontId="12" fillId="0" borderId="0" xfId="103" applyFont="1" applyAlignment="1">
      <alignment horizontal="center" vertical="center"/>
    </xf>
    <xf numFmtId="0" fontId="8" fillId="0" borderId="0" xfId="103" applyFont="1" applyFill="1" applyBorder="1" applyAlignment="1">
      <alignment horizontal="left" vertical="center" wrapText="1"/>
    </xf>
    <xf numFmtId="0" fontId="8" fillId="0" borderId="1" xfId="103" applyFont="1" applyFill="1" applyBorder="1" applyAlignment="1">
      <alignment horizontal="left" vertical="center" wrapText="1"/>
    </xf>
    <xf numFmtId="0" fontId="13" fillId="0" borderId="1" xfId="103" applyFont="1" applyFill="1" applyBorder="1" applyAlignment="1">
      <alignment horizontal="left" vertical="center" wrapText="1"/>
    </xf>
    <xf numFmtId="0" fontId="10" fillId="3" borderId="1" xfId="103" applyFont="1" applyFill="1" applyBorder="1" applyAlignment="1">
      <alignment horizontal="left" vertical="center" wrapText="1"/>
    </xf>
    <xf numFmtId="0" fontId="10" fillId="3" borderId="1" xfId="103" applyFont="1" applyFill="1" applyBorder="1" applyAlignment="1">
      <alignment horizontal="center" vertical="center" wrapText="1"/>
    </xf>
    <xf numFmtId="0" fontId="12" fillId="0" borderId="2" xfId="103" applyFont="1" applyBorder="1" applyAlignment="1">
      <alignment horizontal="center" vertical="center"/>
    </xf>
    <xf numFmtId="0" fontId="0" fillId="0" borderId="1" xfId="103" applyBorder="1" applyAlignment="1">
      <alignment vertical="center"/>
    </xf>
    <xf numFmtId="0" fontId="0" fillId="0" borderId="3" xfId="103" applyBorder="1" applyAlignment="1">
      <alignment vertical="center" wrapText="1"/>
    </xf>
    <xf numFmtId="0" fontId="0" fillId="0" borderId="4" xfId="103" applyBorder="1" applyAlignment="1">
      <alignment vertical="center" wrapText="1"/>
    </xf>
    <xf numFmtId="0" fontId="0" fillId="0" borderId="5" xfId="103" applyBorder="1" applyAlignment="1">
      <alignment vertical="center" wrapText="1"/>
    </xf>
    <xf numFmtId="0" fontId="3" fillId="0" borderId="0" xfId="103" applyNumberFormat="1" applyFont="1" applyFill="1" applyBorder="1" applyAlignment="1">
      <alignment horizontal="center" vertical="center" wrapText="1"/>
    </xf>
    <xf numFmtId="0" fontId="2" fillId="0" borderId="6" xfId="103" applyFont="1" applyFill="1" applyBorder="1" applyAlignment="1">
      <alignment horizontal="center" vertical="top" wrapText="1"/>
    </xf>
    <xf numFmtId="0" fontId="5" fillId="0" borderId="0" xfId="103" applyFont="1" applyFill="1" applyBorder="1" applyAlignment="1">
      <alignment horizontal="left" vertical="center" wrapText="1"/>
    </xf>
    <xf numFmtId="0" fontId="5" fillId="0" borderId="0" xfId="103" applyNumberFormat="1" applyFont="1" applyFill="1" applyBorder="1" applyAlignment="1">
      <alignment horizontal="left" vertical="top" wrapText="1"/>
    </xf>
    <xf numFmtId="0" fontId="10" fillId="0" borderId="1" xfId="103" applyFont="1" applyFill="1" applyBorder="1" applyAlignment="1">
      <alignment vertical="center" wrapText="1"/>
    </xf>
    <xf numFmtId="0" fontId="14" fillId="0" borderId="1" xfId="103" applyFont="1" applyFill="1" applyBorder="1" applyAlignment="1">
      <alignment horizontal="center" vertical="center" wrapText="1"/>
    </xf>
    <xf numFmtId="0" fontId="14" fillId="0" borderId="1" xfId="103" applyFont="1" applyFill="1" applyBorder="1" applyAlignment="1">
      <alignment vertical="center" wrapText="1"/>
    </xf>
    <xf numFmtId="0" fontId="14" fillId="0" borderId="1" xfId="103" applyFont="1" applyFill="1" applyBorder="1" applyAlignment="1">
      <alignment horizontal="left" vertical="center" wrapText="1"/>
    </xf>
    <xf numFmtId="0" fontId="11" fillId="0" borderId="0" xfId="103" applyNumberFormat="1" applyFont="1" applyFill="1" applyBorder="1" applyAlignment="1">
      <alignment vertical="center"/>
    </xf>
    <xf numFmtId="0" fontId="11" fillId="0" borderId="0" xfId="103" applyNumberFormat="1" applyFont="1" applyFill="1" applyBorder="1" applyAlignment="1">
      <alignment horizontal="center" vertical="top"/>
    </xf>
    <xf numFmtId="0" fontId="10" fillId="0" borderId="0" xfId="103" applyFont="1" applyFill="1" applyBorder="1" applyAlignment="1">
      <alignment horizontal="justify" vertical="center" wrapText="1"/>
    </xf>
    <xf numFmtId="0" fontId="3" fillId="0" borderId="0" xfId="103" applyFont="1" applyFill="1" applyBorder="1" applyAlignment="1">
      <alignment horizontal="justify" vertical="center"/>
    </xf>
    <xf numFmtId="0" fontId="15" fillId="0" borderId="0" xfId="103" applyFont="1" applyFill="1" applyBorder="1" applyAlignment="1">
      <alignment vertical="center"/>
    </xf>
    <xf numFmtId="0" fontId="15" fillId="0" borderId="0" xfId="103" applyFont="1" applyFill="1" applyBorder="1" applyAlignment="1">
      <alignment horizontal="center" vertical="center"/>
    </xf>
    <xf numFmtId="0" fontId="16" fillId="0" borderId="0" xfId="102" applyFont="1"/>
    <xf numFmtId="0" fontId="17" fillId="0" borderId="0" xfId="102" applyFont="1"/>
    <xf numFmtId="0" fontId="18" fillId="0" borderId="0" xfId="111" applyFont="1" applyAlignment="1">
      <alignment horizontal="left" vertical="center" wrapText="1"/>
    </xf>
    <xf numFmtId="0" fontId="17" fillId="0" borderId="0" xfId="0" applyFont="1"/>
    <xf numFmtId="0" fontId="0" fillId="0" borderId="0" xfId="102" applyFont="1"/>
    <xf numFmtId="0" fontId="0" fillId="0" borderId="0" xfId="102" applyFont="1" applyAlignment="1">
      <alignment wrapText="1"/>
    </xf>
    <xf numFmtId="0" fontId="0" fillId="0" borderId="0" xfId="102" applyFont="1" applyFill="1" applyAlignment="1">
      <alignment wrapText="1"/>
    </xf>
    <xf numFmtId="0" fontId="19" fillId="0" borderId="2" xfId="104" applyFont="1" applyBorder="1" applyAlignment="1">
      <alignment horizontal="center" vertical="center"/>
    </xf>
    <xf numFmtId="0" fontId="19" fillId="2" borderId="2" xfId="104" applyFont="1" applyFill="1" applyBorder="1" applyAlignment="1">
      <alignment horizontal="center" vertical="center"/>
    </xf>
    <xf numFmtId="0" fontId="20" fillId="0" borderId="1" xfId="80" applyFont="1" applyBorder="1" applyAlignment="1">
      <alignment horizontal="center" vertical="center" wrapText="1"/>
    </xf>
    <xf numFmtId="0" fontId="20" fillId="0" borderId="1" xfId="80" applyFont="1" applyBorder="1" applyAlignment="1">
      <alignment horizontal="center" vertical="center"/>
    </xf>
    <xf numFmtId="0" fontId="20" fillId="0" borderId="1" xfId="80" applyFont="1" applyFill="1" applyBorder="1" applyAlignment="1">
      <alignment horizontal="center" vertical="center" wrapText="1"/>
    </xf>
    <xf numFmtId="0" fontId="21" fillId="0" borderId="7" xfId="102" applyFont="1" applyBorder="1" applyAlignment="1">
      <alignment horizontal="center" vertical="center"/>
    </xf>
    <xf numFmtId="0" fontId="21" fillId="0" borderId="7" xfId="111" applyFont="1" applyBorder="1" applyAlignment="1">
      <alignment horizontal="center" vertical="center" wrapText="1"/>
    </xf>
    <xf numFmtId="0" fontId="21" fillId="0" borderId="1" xfId="111" applyFont="1" applyBorder="1" applyAlignment="1">
      <alignment horizontal="center" vertical="center" wrapText="1"/>
    </xf>
    <xf numFmtId="0" fontId="21" fillId="0" borderId="1" xfId="102" applyFont="1" applyBorder="1" applyAlignment="1">
      <alignment horizontal="center" vertical="center"/>
    </xf>
    <xf numFmtId="0" fontId="21" fillId="0" borderId="7" xfId="102" applyFont="1" applyBorder="1" applyAlignment="1">
      <alignment horizontal="center" vertical="center" wrapText="1"/>
    </xf>
    <xf numFmtId="0" fontId="6" fillId="0" borderId="1" xfId="0" applyFont="1" applyBorder="1" applyAlignment="1">
      <alignment horizontal="left" vertical="center" wrapText="1"/>
    </xf>
    <xf numFmtId="0" fontId="21" fillId="0" borderId="1" xfId="102" applyFont="1" applyFill="1" applyBorder="1" applyAlignment="1">
      <alignment horizontal="center" vertical="center" wrapText="1"/>
    </xf>
    <xf numFmtId="0" fontId="21" fillId="0" borderId="1" xfId="102" applyFont="1" applyBorder="1" applyAlignment="1">
      <alignment horizontal="center" vertical="center" wrapText="1"/>
    </xf>
    <xf numFmtId="0" fontId="21" fillId="0" borderId="8" xfId="102" applyFont="1" applyBorder="1" applyAlignment="1">
      <alignment horizontal="center" vertical="center"/>
    </xf>
    <xf numFmtId="0" fontId="21" fillId="0" borderId="8" xfId="111" applyFont="1" applyBorder="1" applyAlignment="1">
      <alignment horizontal="center" vertical="center" wrapText="1"/>
    </xf>
    <xf numFmtId="0" fontId="21" fillId="0" borderId="9" xfId="102" applyFont="1" applyBorder="1" applyAlignment="1">
      <alignment horizontal="center" vertical="center" wrapText="1"/>
    </xf>
    <xf numFmtId="0" fontId="21" fillId="0" borderId="1" xfId="0" applyFont="1" applyBorder="1" applyAlignment="1">
      <alignment horizontal="center" vertical="center"/>
    </xf>
    <xf numFmtId="0" fontId="21" fillId="0" borderId="7" xfId="107" applyFont="1" applyBorder="1" applyAlignment="1">
      <alignment horizontal="center" vertical="center" wrapText="1"/>
    </xf>
    <xf numFmtId="0" fontId="21" fillId="0" borderId="8" xfId="107" applyFont="1" applyBorder="1" applyAlignment="1">
      <alignment horizontal="center" vertical="center" wrapText="1"/>
    </xf>
    <xf numFmtId="0" fontId="21" fillId="0" borderId="1" xfId="107" applyFont="1" applyBorder="1" applyAlignment="1">
      <alignment horizontal="center" vertical="center" wrapText="1"/>
    </xf>
    <xf numFmtId="0" fontId="21" fillId="0" borderId="8" xfId="102" applyFont="1" applyBorder="1" applyAlignment="1">
      <alignment horizontal="center" vertical="center" wrapText="1"/>
    </xf>
    <xf numFmtId="0" fontId="21" fillId="4" borderId="7" xfId="102" applyFont="1" applyFill="1" applyBorder="1" applyAlignment="1">
      <alignment horizontal="center" vertical="center"/>
    </xf>
    <xf numFmtId="0" fontId="21" fillId="0" borderId="7" xfId="110" applyFont="1" applyBorder="1" applyAlignment="1">
      <alignment horizontal="center" vertical="center" wrapText="1"/>
    </xf>
    <xf numFmtId="0" fontId="21" fillId="4" borderId="9" xfId="102" applyFont="1" applyFill="1" applyBorder="1" applyAlignment="1">
      <alignment horizontal="center" vertical="center"/>
    </xf>
    <xf numFmtId="0" fontId="21" fillId="0" borderId="9" xfId="111" applyFont="1" applyBorder="1" applyAlignment="1">
      <alignment horizontal="center" vertical="center" wrapText="1"/>
    </xf>
    <xf numFmtId="0" fontId="21" fillId="0" borderId="9" xfId="102" applyFont="1" applyBorder="1" applyAlignment="1">
      <alignment horizontal="center" vertical="center"/>
    </xf>
    <xf numFmtId="0" fontId="21" fillId="0" borderId="9" xfId="110" applyFont="1" applyBorder="1" applyAlignment="1">
      <alignment horizontal="center" vertical="center" wrapText="1"/>
    </xf>
    <xf numFmtId="0" fontId="21" fillId="4" borderId="8" xfId="102" applyFont="1" applyFill="1" applyBorder="1" applyAlignment="1">
      <alignment horizontal="center" vertical="center"/>
    </xf>
    <xf numFmtId="0" fontId="21" fillId="0" borderId="9" xfId="107" applyFont="1" applyBorder="1" applyAlignment="1">
      <alignment horizontal="center" vertical="center" wrapText="1"/>
    </xf>
    <xf numFmtId="0" fontId="21" fillId="4" borderId="7" xfId="0" applyFont="1" applyFill="1" applyBorder="1" applyAlignment="1">
      <alignment horizontal="center" vertical="center"/>
    </xf>
    <xf numFmtId="0" fontId="21" fillId="0" borderId="7" xfId="0" applyFont="1" applyBorder="1" applyAlignment="1">
      <alignment horizontal="center" vertical="center"/>
    </xf>
    <xf numFmtId="0" fontId="21" fillId="0" borderId="1" xfId="0" applyFont="1" applyBorder="1" applyAlignment="1">
      <alignment horizontal="center" vertical="center" wrapText="1"/>
    </xf>
    <xf numFmtId="0" fontId="21" fillId="4" borderId="9" xfId="0" applyFont="1" applyFill="1" applyBorder="1" applyAlignment="1">
      <alignment horizontal="center" vertical="center"/>
    </xf>
    <xf numFmtId="0" fontId="21" fillId="0" borderId="9" xfId="0" applyFont="1" applyBorder="1" applyAlignment="1">
      <alignment horizontal="center" vertical="center"/>
    </xf>
    <xf numFmtId="0" fontId="21" fillId="4" borderId="8" xfId="0" applyFont="1" applyFill="1" applyBorder="1" applyAlignment="1">
      <alignment horizontal="center" vertical="center"/>
    </xf>
    <xf numFmtId="0" fontId="21" fillId="0" borderId="8" xfId="0" applyFont="1" applyBorder="1" applyAlignment="1">
      <alignment horizontal="center" vertical="center"/>
    </xf>
    <xf numFmtId="0" fontId="21" fillId="0" borderId="8" xfId="110" applyFont="1" applyBorder="1" applyAlignment="1">
      <alignment horizontal="center" vertical="center" wrapText="1"/>
    </xf>
    <xf numFmtId="0" fontId="21" fillId="4" borderId="1" xfId="0" applyFont="1" applyFill="1" applyBorder="1" applyAlignment="1">
      <alignment horizontal="center" vertical="center" wrapText="1"/>
    </xf>
    <xf numFmtId="0" fontId="21" fillId="4" borderId="1" xfId="0" applyFont="1" applyFill="1" applyBorder="1" applyAlignment="1">
      <alignment horizontal="center" vertical="center"/>
    </xf>
    <xf numFmtId="0" fontId="21" fillId="0" borderId="7" xfId="110" applyFont="1" applyBorder="1" applyAlignment="1">
      <alignment vertical="center" wrapText="1"/>
    </xf>
    <xf numFmtId="0" fontId="21" fillId="0" borderId="1" xfId="0" applyFont="1" applyFill="1" applyBorder="1" applyAlignment="1">
      <alignment horizontal="center" vertical="center" wrapText="1"/>
    </xf>
    <xf numFmtId="49" fontId="21" fillId="0" borderId="1" xfId="111" applyNumberFormat="1" applyFont="1" applyBorder="1" applyAlignment="1">
      <alignment horizontal="center" vertical="center" wrapText="1"/>
    </xf>
    <xf numFmtId="0" fontId="21" fillId="0" borderId="1" xfId="113" applyFont="1" applyFill="1" applyBorder="1" applyAlignment="1">
      <alignment horizontal="center" vertical="center" wrapText="1"/>
    </xf>
    <xf numFmtId="0" fontId="21" fillId="0" borderId="1" xfId="102" applyFont="1" applyBorder="1" applyAlignment="1">
      <alignment vertical="center" wrapText="1"/>
    </xf>
    <xf numFmtId="0" fontId="21" fillId="0" borderId="7" xfId="0" applyFont="1" applyBorder="1" applyAlignment="1">
      <alignment horizontal="center" vertical="center" wrapText="1"/>
    </xf>
    <xf numFmtId="0" fontId="21" fillId="0" borderId="1" xfId="113" applyFont="1" applyBorder="1" applyAlignment="1">
      <alignment horizontal="center" vertical="center" wrapText="1"/>
    </xf>
    <xf numFmtId="0" fontId="21" fillId="0" borderId="9" xfId="0" applyFont="1" applyBorder="1" applyAlignment="1">
      <alignment horizontal="center" vertical="center" wrapText="1"/>
    </xf>
    <xf numFmtId="0" fontId="21" fillId="5" borderId="1" xfId="113" applyFont="1" applyFill="1" applyBorder="1" applyAlignment="1">
      <alignment horizontal="center" vertical="center" wrapText="1"/>
    </xf>
    <xf numFmtId="0" fontId="21" fillId="0" borderId="8" xfId="0" applyFont="1" applyBorder="1" applyAlignment="1">
      <alignment horizontal="center" vertical="center" wrapText="1"/>
    </xf>
    <xf numFmtId="0" fontId="21" fillId="0" borderId="1" xfId="100" applyFont="1" applyFill="1" applyBorder="1" applyAlignment="1">
      <alignment horizontal="left" vertical="center" wrapText="1"/>
    </xf>
    <xf numFmtId="0" fontId="21" fillId="0" borderId="1" xfId="100" applyFont="1" applyFill="1" applyBorder="1" applyAlignment="1">
      <alignment horizontal="center" vertical="center" wrapText="1"/>
    </xf>
    <xf numFmtId="0" fontId="21" fillId="0" borderId="1" xfId="110" applyFont="1" applyFill="1" applyBorder="1" applyAlignment="1">
      <alignment horizontal="center" vertical="center" wrapText="1"/>
    </xf>
    <xf numFmtId="0" fontId="21" fillId="0" borderId="1" xfId="0" applyFont="1" applyBorder="1" applyAlignment="1">
      <alignment horizontal="left" vertical="top" wrapText="1"/>
    </xf>
    <xf numFmtId="0" fontId="9" fillId="0" borderId="0" xfId="0" applyFont="1" applyAlignment="1">
      <alignment horizontal="center" vertical="center"/>
    </xf>
    <xf numFmtId="0" fontId="9" fillId="0" borderId="0" xfId="0" applyFont="1" applyFill="1" applyAlignment="1">
      <alignment horizontal="center" vertical="center"/>
    </xf>
    <xf numFmtId="0" fontId="0" fillId="0" borderId="0" xfId="0" applyFont="1" applyFill="1" applyAlignment="1">
      <alignment horizontal="center" vertical="center"/>
    </xf>
    <xf numFmtId="0" fontId="22" fillId="0" borderId="0" xfId="0" applyFont="1" applyFill="1" applyAlignment="1">
      <alignment horizontal="center" vertical="center"/>
    </xf>
    <xf numFmtId="0" fontId="22" fillId="0" borderId="0" xfId="0" applyFont="1" applyAlignment="1">
      <alignment horizontal="center" vertical="center"/>
    </xf>
    <xf numFmtId="0" fontId="23" fillId="0" borderId="0" xfId="0" applyFont="1" applyFill="1" applyAlignment="1">
      <alignment horizontal="center" vertical="center"/>
    </xf>
    <xf numFmtId="0" fontId="24" fillId="0" borderId="0" xfId="0" applyFont="1" applyFill="1" applyAlignment="1">
      <alignment horizontal="center" vertical="center"/>
    </xf>
    <xf numFmtId="0" fontId="0" fillId="0" borderId="0" xfId="0"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100" applyFont="1" applyFill="1" applyBorder="1" applyAlignment="1">
      <alignment horizontal="center" vertical="center" wrapText="1"/>
    </xf>
    <xf numFmtId="0" fontId="7" fillId="0" borderId="1" xfId="0" applyFont="1" applyFill="1" applyBorder="1" applyAlignment="1">
      <alignment horizontal="center" vertical="center"/>
    </xf>
    <xf numFmtId="0" fontId="23" fillId="0" borderId="1" xfId="0" applyFont="1" applyFill="1" applyBorder="1" applyAlignment="1">
      <alignment horizontal="center" vertical="center"/>
    </xf>
    <xf numFmtId="0" fontId="24" fillId="0" borderId="1" xfId="0" applyFont="1" applyBorder="1" applyAlignment="1">
      <alignment horizontal="center" vertical="center"/>
    </xf>
    <xf numFmtId="0" fontId="6" fillId="0" borderId="1" xfId="100" applyFont="1" applyFill="1" applyBorder="1" applyAlignment="1">
      <alignment horizontal="center" vertical="center" wrapText="1"/>
    </xf>
    <xf numFmtId="0" fontId="24"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xf>
    <xf numFmtId="49" fontId="24" fillId="0" borderId="1" xfId="0" applyNumberFormat="1" applyFont="1" applyBorder="1" applyAlignment="1">
      <alignment horizontal="center" vertical="center"/>
    </xf>
    <xf numFmtId="0" fontId="6" fillId="0" borderId="1" xfId="0" applyFont="1" applyBorder="1" applyAlignment="1">
      <alignment horizontal="center" vertical="center"/>
    </xf>
    <xf numFmtId="0" fontId="1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3" fillId="0" borderId="1" xfId="0" applyFont="1" applyBorder="1" applyAlignment="1">
      <alignment vertical="center"/>
    </xf>
    <xf numFmtId="0" fontId="0" fillId="0" borderId="0" xfId="0" applyFont="1" applyFill="1" applyAlignment="1">
      <alignment horizontal="center" vertical="center" wrapText="1"/>
    </xf>
    <xf numFmtId="0" fontId="0" fillId="2" borderId="0" xfId="0" applyFill="1"/>
    <xf numFmtId="0" fontId="25" fillId="0" borderId="1" xfId="0" applyFont="1" applyBorder="1" applyAlignment="1">
      <alignment horizontal="center"/>
    </xf>
    <xf numFmtId="0" fontId="25" fillId="0" borderId="1" xfId="0" applyFont="1" applyBorder="1" applyAlignment="1">
      <alignment horizontal="center" wrapText="1"/>
    </xf>
    <xf numFmtId="0" fontId="25" fillId="2" borderId="1" xfId="0" applyFont="1" applyFill="1" applyBorder="1" applyAlignment="1">
      <alignment horizontal="center"/>
    </xf>
    <xf numFmtId="0" fontId="25" fillId="2" borderId="1" xfId="0" applyFont="1" applyFill="1" applyBorder="1" applyAlignment="1">
      <alignment horizontal="center" wrapText="1"/>
    </xf>
    <xf numFmtId="0" fontId="26" fillId="0" borderId="1" xfId="0" applyFont="1" applyBorder="1" applyAlignment="1">
      <alignment horizontal="center"/>
    </xf>
    <xf numFmtId="0" fontId="26" fillId="0" borderId="1" xfId="0" applyFont="1" applyBorder="1" applyAlignment="1">
      <alignment horizontal="center" wrapText="1"/>
    </xf>
    <xf numFmtId="0" fontId="26" fillId="2" borderId="1" xfId="0" applyFont="1" applyFill="1" applyBorder="1" applyAlignment="1">
      <alignment horizontal="center" wrapText="1"/>
    </xf>
    <xf numFmtId="0" fontId="0" fillId="0" borderId="1" xfId="0" applyBorder="1"/>
    <xf numFmtId="0" fontId="25" fillId="0" borderId="1" xfId="0" applyFont="1" applyBorder="1" applyAlignment="1">
      <alignment horizontal="left"/>
    </xf>
    <xf numFmtId="0" fontId="0" fillId="0" borderId="0" xfId="0" applyFont="1"/>
    <xf numFmtId="0" fontId="27" fillId="0" borderId="0" xfId="0" applyFont="1"/>
    <xf numFmtId="0" fontId="0" fillId="0" borderId="1" xfId="0"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top"/>
    </xf>
    <xf numFmtId="0" fontId="28" fillId="0" borderId="0" xfId="104" applyFont="1" applyBorder="1" applyAlignment="1">
      <alignment horizontal="center" vertical="center"/>
    </xf>
    <xf numFmtId="0" fontId="28" fillId="0" borderId="0" xfId="104" applyFont="1" applyBorder="1" applyAlignment="1">
      <alignment horizontal="left" vertical="top"/>
    </xf>
    <xf numFmtId="0" fontId="29" fillId="0" borderId="0" xfId="0" applyFont="1"/>
    <xf numFmtId="0" fontId="30" fillId="0" borderId="0" xfId="104" applyFont="1" applyBorder="1" applyAlignment="1">
      <alignment horizontal="center" vertical="center"/>
    </xf>
    <xf numFmtId="0" fontId="30" fillId="0" borderId="0" xfId="104" applyFont="1" applyBorder="1" applyAlignment="1">
      <alignment horizontal="left" vertical="center"/>
    </xf>
    <xf numFmtId="0" fontId="30" fillId="0" borderId="0" xfId="104" applyFont="1" applyBorder="1" applyAlignment="1">
      <alignment horizontal="left" vertical="top"/>
    </xf>
    <xf numFmtId="0" fontId="31" fillId="0" borderId="1" xfId="80" applyFont="1" applyBorder="1" applyAlignment="1">
      <alignment horizontal="center" vertical="center" wrapText="1"/>
    </xf>
    <xf numFmtId="0" fontId="31" fillId="0" borderId="1" xfId="80" applyFont="1" applyBorder="1" applyAlignment="1">
      <alignment horizontal="center" vertical="center"/>
    </xf>
    <xf numFmtId="0" fontId="30" fillId="0" borderId="1" xfId="0" applyFont="1" applyBorder="1" applyAlignment="1">
      <alignment horizontal="center" vertical="center"/>
    </xf>
    <xf numFmtId="0" fontId="29" fillId="0" borderId="5" xfId="0" applyFont="1" applyBorder="1" applyAlignment="1">
      <alignment horizontal="left" vertical="center"/>
    </xf>
    <xf numFmtId="0" fontId="29" fillId="0" borderId="1" xfId="0" applyFont="1" applyBorder="1" applyAlignment="1">
      <alignment horizontal="center" vertical="center"/>
    </xf>
    <xf numFmtId="0" fontId="29" fillId="0" borderId="1" xfId="0" applyFont="1" applyBorder="1" applyAlignment="1">
      <alignment horizontal="left" vertical="top"/>
    </xf>
    <xf numFmtId="0" fontId="29" fillId="0" borderId="1" xfId="0" applyFont="1" applyBorder="1" applyAlignment="1">
      <alignment horizontal="left" vertical="center" wrapText="1"/>
    </xf>
    <xf numFmtId="0" fontId="29" fillId="0" borderId="1" xfId="0" applyFont="1" applyBorder="1" applyAlignment="1">
      <alignment horizontal="left" vertical="center"/>
    </xf>
    <xf numFmtId="0" fontId="29" fillId="0" borderId="1" xfId="0" applyFont="1" applyBorder="1" applyAlignment="1">
      <alignment horizontal="left" vertical="top" wrapText="1"/>
    </xf>
    <xf numFmtId="0" fontId="30" fillId="0" borderId="1" xfId="0" applyFont="1" applyFill="1" applyBorder="1" applyAlignment="1">
      <alignment horizontal="left" vertical="center" wrapText="1"/>
    </xf>
    <xf numFmtId="0" fontId="30" fillId="0" borderId="5"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horizontal="left" vertical="top" wrapText="1"/>
    </xf>
    <xf numFmtId="0" fontId="30" fillId="3" borderId="1"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30" fillId="0" borderId="1" xfId="0" applyFont="1" applyFill="1" applyBorder="1" applyAlignment="1">
      <alignment horizontal="center" vertical="center"/>
    </xf>
    <xf numFmtId="0" fontId="32" fillId="0" borderId="1" xfId="0" applyFont="1" applyBorder="1" applyAlignment="1">
      <alignment horizontal="left" vertical="top" wrapText="1"/>
    </xf>
    <xf numFmtId="0" fontId="30" fillId="4" borderId="5"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32" fillId="0" borderId="1" xfId="0" applyFont="1" applyFill="1" applyBorder="1" applyAlignment="1">
      <alignment horizontal="left" vertical="top" wrapText="1"/>
    </xf>
    <xf numFmtId="0" fontId="32" fillId="0" borderId="1" xfId="0" applyFont="1" applyFill="1" applyBorder="1" applyAlignment="1">
      <alignment horizontal="left" vertical="center" wrapText="1"/>
    </xf>
    <xf numFmtId="0" fontId="30" fillId="0" borderId="1" xfId="0" applyFont="1" applyBorder="1" applyAlignment="1">
      <alignment horizontal="left" vertical="top" wrapText="1"/>
    </xf>
    <xf numFmtId="0" fontId="30" fillId="0" borderId="1" xfId="0" applyFont="1" applyBorder="1" applyAlignment="1">
      <alignment horizontal="left" vertical="center" wrapText="1"/>
    </xf>
    <xf numFmtId="0" fontId="30" fillId="0" borderId="5" xfId="0" applyFont="1" applyBorder="1" applyAlignment="1">
      <alignment horizontal="left" vertical="center"/>
    </xf>
    <xf numFmtId="0" fontId="30" fillId="0" borderId="1" xfId="0" applyNumberFormat="1" applyFont="1" applyBorder="1" applyAlignment="1">
      <alignment horizontal="left" vertical="center" wrapText="1"/>
    </xf>
    <xf numFmtId="0" fontId="30" fillId="0" borderId="1" xfId="0" applyFont="1" applyBorder="1" applyAlignment="1">
      <alignment horizontal="left" vertical="center"/>
    </xf>
    <xf numFmtId="0" fontId="30" fillId="0" borderId="5" xfId="0" applyFont="1" applyBorder="1" applyAlignment="1">
      <alignment horizontal="left" vertical="center" wrapText="1"/>
    </xf>
    <xf numFmtId="0" fontId="30" fillId="0" borderId="1" xfId="0" applyFont="1" applyBorder="1" applyAlignment="1">
      <alignment horizontal="center" vertical="center" wrapText="1"/>
    </xf>
    <xf numFmtId="0" fontId="30" fillId="4" borderId="1" xfId="0" applyFont="1" applyFill="1" applyBorder="1" applyAlignment="1">
      <alignment horizontal="left" vertical="top" wrapText="1"/>
    </xf>
    <xf numFmtId="0" fontId="30" fillId="4" borderId="1" xfId="0" applyFont="1" applyFill="1" applyBorder="1" applyAlignment="1">
      <alignment horizontal="left" vertical="center" wrapText="1"/>
    </xf>
    <xf numFmtId="0" fontId="29" fillId="0" borderId="5" xfId="0" applyFont="1" applyBorder="1" applyAlignment="1">
      <alignment horizontal="left" vertical="center" wrapText="1"/>
    </xf>
    <xf numFmtId="0" fontId="29" fillId="0" borderId="5"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32" fillId="0" borderId="5" xfId="0" applyFont="1" applyFill="1" applyBorder="1" applyAlignment="1">
      <alignment horizontal="left" vertical="center" wrapText="1"/>
    </xf>
    <xf numFmtId="0" fontId="32" fillId="3" borderId="1" xfId="0" applyFont="1" applyFill="1" applyBorder="1" applyAlignment="1">
      <alignment horizontal="center" vertical="center" wrapText="1"/>
    </xf>
    <xf numFmtId="0" fontId="32" fillId="0" borderId="1" xfId="0" applyFont="1" applyBorder="1" applyAlignment="1">
      <alignment horizontal="center" vertical="center"/>
    </xf>
    <xf numFmtId="0" fontId="32" fillId="0" borderId="1" xfId="0" applyFont="1" applyBorder="1" applyAlignment="1">
      <alignment horizontal="left" vertical="center" wrapText="1"/>
    </xf>
    <xf numFmtId="0" fontId="29" fillId="4" borderId="5" xfId="0" applyFont="1" applyFill="1" applyBorder="1" applyAlignment="1">
      <alignment horizontal="left" vertical="center"/>
    </xf>
    <xf numFmtId="0" fontId="29" fillId="4" borderId="1" xfId="0" applyFont="1" applyFill="1" applyBorder="1" applyAlignment="1">
      <alignment horizontal="center" vertical="center"/>
    </xf>
    <xf numFmtId="0" fontId="29" fillId="4" borderId="1" xfId="0" applyFont="1" applyFill="1" applyBorder="1" applyAlignment="1">
      <alignment horizontal="left" vertical="top" wrapText="1"/>
    </xf>
    <xf numFmtId="0" fontId="29" fillId="4" borderId="1" xfId="0" applyFont="1" applyFill="1" applyBorder="1" applyAlignment="1">
      <alignment horizontal="left" vertical="center" wrapText="1"/>
    </xf>
    <xf numFmtId="0" fontId="30" fillId="4"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30" fillId="0" borderId="5" xfId="104" applyFont="1" applyBorder="1" applyAlignment="1">
      <alignment horizontal="left" vertical="center" wrapText="1"/>
    </xf>
    <xf numFmtId="0" fontId="30" fillId="0" borderId="1" xfId="104" applyFont="1" applyBorder="1" applyAlignment="1">
      <alignment horizontal="center" vertical="center" wrapText="1"/>
    </xf>
    <xf numFmtId="0" fontId="30" fillId="3" borderId="1" xfId="104" applyFont="1" applyFill="1" applyBorder="1" applyAlignment="1">
      <alignment horizontal="center" vertical="center" wrapText="1"/>
    </xf>
    <xf numFmtId="0" fontId="30" fillId="0" borderId="1" xfId="104" applyFont="1" applyBorder="1" applyAlignment="1">
      <alignment horizontal="center" vertical="center"/>
    </xf>
    <xf numFmtId="0" fontId="30" fillId="0" borderId="1" xfId="104" applyFont="1" applyBorder="1" applyAlignment="1">
      <alignment horizontal="left" vertical="top" wrapText="1"/>
    </xf>
    <xf numFmtId="0" fontId="30" fillId="0" borderId="1" xfId="104" applyFont="1" applyBorder="1" applyAlignment="1">
      <alignment horizontal="left" vertical="center" wrapText="1"/>
    </xf>
    <xf numFmtId="0" fontId="29" fillId="0" borderId="5" xfId="104" applyFont="1" applyBorder="1" applyAlignment="1">
      <alignment horizontal="left" vertical="center" wrapText="1"/>
    </xf>
    <xf numFmtId="0" fontId="29" fillId="0" borderId="1" xfId="104" applyFont="1" applyBorder="1" applyAlignment="1">
      <alignment horizontal="center" vertical="center" wrapText="1"/>
    </xf>
    <xf numFmtId="0" fontId="29" fillId="3" borderId="1" xfId="104" applyFont="1" applyFill="1" applyBorder="1" applyAlignment="1">
      <alignment horizontal="center" vertical="center" wrapText="1"/>
    </xf>
    <xf numFmtId="0" fontId="29" fillId="0" borderId="1" xfId="104" applyFont="1" applyBorder="1" applyAlignment="1">
      <alignment horizontal="center" vertical="center"/>
    </xf>
    <xf numFmtId="0" fontId="29" fillId="0" borderId="1" xfId="104" applyFont="1" applyBorder="1" applyAlignment="1">
      <alignment horizontal="left" vertical="top" wrapText="1"/>
    </xf>
    <xf numFmtId="0" fontId="29" fillId="0" borderId="1" xfId="104" applyFont="1" applyBorder="1" applyAlignment="1">
      <alignment horizontal="left" vertical="center" wrapText="1"/>
    </xf>
    <xf numFmtId="0" fontId="29" fillId="0" borderId="5" xfId="104" applyFont="1" applyBorder="1" applyAlignment="1">
      <alignment horizontal="left" vertical="center"/>
    </xf>
    <xf numFmtId="0" fontId="29" fillId="4" borderId="1" xfId="104" applyFont="1" applyFill="1" applyBorder="1" applyAlignment="1">
      <alignment horizontal="left" vertical="center" wrapText="1"/>
    </xf>
    <xf numFmtId="0" fontId="30" fillId="4" borderId="5" xfId="104" applyFont="1" applyFill="1" applyBorder="1" applyAlignment="1">
      <alignment horizontal="left" vertical="center" wrapText="1"/>
    </xf>
    <xf numFmtId="0" fontId="30" fillId="0" borderId="5" xfId="104" applyFont="1" applyFill="1" applyBorder="1" applyAlignment="1">
      <alignment horizontal="left" vertical="center" wrapText="1"/>
    </xf>
    <xf numFmtId="0" fontId="30" fillId="0" borderId="1" xfId="104" applyFont="1" applyFill="1" applyBorder="1" applyAlignment="1">
      <alignment horizontal="center" vertical="center" wrapText="1"/>
    </xf>
    <xf numFmtId="0" fontId="30" fillId="0" borderId="1" xfId="104" applyFont="1" applyFill="1" applyBorder="1" applyAlignment="1">
      <alignment horizontal="left" vertical="top" wrapText="1"/>
    </xf>
    <xf numFmtId="0" fontId="29" fillId="0" borderId="1" xfId="0" applyFont="1" applyFill="1" applyBorder="1" applyAlignment="1">
      <alignment horizontal="left" vertical="top" wrapText="1"/>
    </xf>
    <xf numFmtId="0" fontId="29" fillId="4" borderId="5"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30" fillId="4" borderId="5" xfId="0" applyFont="1" applyFill="1" applyBorder="1" applyAlignment="1">
      <alignment horizontal="center" vertical="center" wrapText="1"/>
    </xf>
    <xf numFmtId="176" fontId="30" fillId="4" borderId="1" xfId="0" applyNumberFormat="1" applyFont="1" applyFill="1" applyBorder="1" applyAlignment="1">
      <alignment horizontal="center" vertical="center"/>
    </xf>
    <xf numFmtId="0" fontId="30" fillId="4" borderId="10" xfId="0" applyFont="1" applyFill="1" applyBorder="1" applyAlignment="1">
      <alignment horizontal="center" vertical="center" wrapText="1"/>
    </xf>
    <xf numFmtId="0" fontId="30" fillId="4" borderId="8" xfId="0" applyFont="1" applyFill="1" applyBorder="1" applyAlignment="1">
      <alignment horizontal="center" vertical="center" wrapText="1"/>
    </xf>
    <xf numFmtId="176" fontId="30" fillId="4" borderId="8" xfId="0" applyNumberFormat="1" applyFont="1" applyFill="1" applyBorder="1" applyAlignment="1">
      <alignment horizontal="center" vertical="center" wrapText="1"/>
    </xf>
    <xf numFmtId="0" fontId="30" fillId="4" borderId="8" xfId="0" applyFont="1" applyFill="1" applyBorder="1" applyAlignment="1">
      <alignment horizontal="left" vertical="top" wrapText="1"/>
    </xf>
    <xf numFmtId="176" fontId="30" fillId="4" borderId="8" xfId="0" applyNumberFormat="1" applyFont="1" applyFill="1" applyBorder="1" applyAlignment="1">
      <alignment horizontal="center" vertical="center"/>
    </xf>
    <xf numFmtId="176" fontId="30" fillId="4" borderId="1" xfId="0" applyNumberFormat="1" applyFont="1" applyFill="1" applyBorder="1" applyAlignment="1">
      <alignment horizontal="center" vertical="center" wrapText="1"/>
    </xf>
    <xf numFmtId="0" fontId="30" fillId="4" borderId="11" xfId="0" applyFont="1" applyFill="1" applyBorder="1" applyAlignment="1">
      <alignment horizontal="center" vertical="center" wrapText="1"/>
    </xf>
    <xf numFmtId="0" fontId="30" fillId="4" borderId="7" xfId="0" applyFont="1" applyFill="1" applyBorder="1" applyAlignment="1">
      <alignment horizontal="center" vertical="center" wrapText="1"/>
    </xf>
    <xf numFmtId="176" fontId="30" fillId="4" borderId="7" xfId="0" applyNumberFormat="1" applyFont="1" applyFill="1" applyBorder="1" applyAlignment="1">
      <alignment horizontal="center" vertical="center"/>
    </xf>
    <xf numFmtId="0" fontId="30" fillId="4" borderId="7" xfId="0" applyFont="1" applyFill="1" applyBorder="1" applyAlignment="1">
      <alignment horizontal="left" vertical="top" wrapText="1"/>
    </xf>
    <xf numFmtId="0" fontId="30" fillId="4" borderId="5" xfId="111" applyFont="1" applyFill="1" applyBorder="1" applyAlignment="1">
      <alignment horizontal="center" vertical="center" wrapText="1"/>
    </xf>
    <xf numFmtId="0" fontId="30" fillId="4" borderId="1" xfId="111" applyFont="1" applyFill="1" applyBorder="1" applyAlignment="1">
      <alignment horizontal="center" vertical="center" wrapText="1"/>
    </xf>
    <xf numFmtId="176" fontId="30" fillId="4" borderId="1" xfId="111" applyNumberFormat="1" applyFont="1" applyFill="1" applyBorder="1" applyAlignment="1">
      <alignment horizontal="center" vertical="center" wrapText="1"/>
    </xf>
    <xf numFmtId="0" fontId="30" fillId="4" borderId="1" xfId="111" applyFont="1" applyFill="1" applyBorder="1" applyAlignment="1">
      <alignment horizontal="left" vertical="top" wrapText="1"/>
    </xf>
    <xf numFmtId="0" fontId="30" fillId="0" borderId="0" xfId="0" applyFont="1"/>
    <xf numFmtId="0" fontId="30" fillId="0" borderId="0" xfId="0" applyFont="1" applyAlignment="1">
      <alignment horizontal="center"/>
    </xf>
    <xf numFmtId="176" fontId="30" fillId="0" borderId="0" xfId="0" applyNumberFormat="1" applyFont="1"/>
    <xf numFmtId="0" fontId="30" fillId="0" borderId="0" xfId="0" applyFont="1" applyAlignment="1">
      <alignment horizontal="left" vertical="top"/>
    </xf>
    <xf numFmtId="0" fontId="30" fillId="0" borderId="5" xfId="0" applyFont="1" applyFill="1" applyBorder="1" applyAlignment="1" quotePrefix="1">
      <alignment horizontal="left" vertical="center" wrapText="1"/>
    </xf>
  </cellXfs>
  <cellStyles count="12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4 2 2 3" xfId="49"/>
    <cellStyle name="百分比 3 2 4 3" xfId="50"/>
    <cellStyle name="常规 2 2 7 5" xfId="51"/>
    <cellStyle name="百分比 2 8 2" xfId="52"/>
    <cellStyle name="计算 2" xfId="53"/>
    <cellStyle name="常规 10 3 6 5" xfId="54"/>
    <cellStyle name="40% - 强调文字颜色 4 2" xfId="55"/>
    <cellStyle name="20% - 强调文字颜色 1 2" xfId="56"/>
    <cellStyle name="20% - 强调文字颜色 3 2 2" xfId="57"/>
    <cellStyle name="20% - 强调文字颜色 2 2 2" xfId="58"/>
    <cellStyle name="20% - 强调文字颜色 5 2 3" xfId="59"/>
    <cellStyle name="常规 12 4 2 6" xfId="60"/>
    <cellStyle name="40% - 强调文字颜色 2 2" xfId="61"/>
    <cellStyle name="常规 8 3 9 5" xfId="62"/>
    <cellStyle name="20% - 强调文字颜色 6 2" xfId="63"/>
    <cellStyle name="40% - 强调文字颜色 1 2" xfId="64"/>
    <cellStyle name="40% - 强调文字颜色 3 2" xfId="65"/>
    <cellStyle name="40% - 强调文字颜色 6 2" xfId="66"/>
    <cellStyle name="60% - 强调文字颜色 1 2" xfId="67"/>
    <cellStyle name="60% - 强调文字颜色 2 2" xfId="68"/>
    <cellStyle name="60% - 强调文字颜色 3 2" xfId="69"/>
    <cellStyle name="60% - 强调文字颜色 4 2" xfId="70"/>
    <cellStyle name="60% - 强调文字颜色 5 2" xfId="71"/>
    <cellStyle name="60% - 强调文字颜色 6 2" xfId="72"/>
    <cellStyle name="常规 10 2 18" xfId="73"/>
    <cellStyle name="常规 10 2 19" xfId="74"/>
    <cellStyle name="超链接 2 11" xfId="75"/>
    <cellStyle name="常规 10 3" xfId="76"/>
    <cellStyle name="超链接 5 2 2 2" xfId="77"/>
    <cellStyle name="超链接 5 2 2 3" xfId="78"/>
    <cellStyle name="强调文字颜色 6 2" xfId="79"/>
    <cellStyle name="常规 10 2 2 2 2 2" xfId="80"/>
    <cellStyle name="常规 10 10" xfId="81"/>
    <cellStyle name="标题 1 2" xfId="82"/>
    <cellStyle name="常规 22 3" xfId="83"/>
    <cellStyle name="常规 17 5" xfId="84"/>
    <cellStyle name="标题 2 2" xfId="85"/>
    <cellStyle name="标题 3 2" xfId="86"/>
    <cellStyle name="千位分隔 3" xfId="87"/>
    <cellStyle name="标题 4 2" xfId="88"/>
    <cellStyle name="常规 10 10 4 2" xfId="89"/>
    <cellStyle name="标题 5" xfId="90"/>
    <cellStyle name="差 2" xfId="91"/>
    <cellStyle name="注释 2 3 2" xfId="92"/>
    <cellStyle name="输入 2" xfId="93"/>
    <cellStyle name="强调文字颜色 2 2" xfId="94"/>
    <cellStyle name="常规 14 6" xfId="95"/>
    <cellStyle name="强调文字颜色 1 2" xfId="96"/>
    <cellStyle name="超链接 6" xfId="97"/>
    <cellStyle name="超链接 2 2 11" xfId="98"/>
    <cellStyle name="常规 12 3 15" xfId="99"/>
    <cellStyle name="常规 46" xfId="100"/>
    <cellStyle name="输出 2 2 2" xfId="101"/>
    <cellStyle name="常规 2" xfId="102"/>
    <cellStyle name="常规 2 16" xfId="103"/>
    <cellStyle name="常规 19 14 2 2" xfId="104"/>
    <cellStyle name="强调文字颜色 3 2" xfId="105"/>
    <cellStyle name="链接单元格 2" xfId="106"/>
    <cellStyle name="常规 29 2" xfId="107"/>
    <cellStyle name="常规 8 20" xfId="108"/>
    <cellStyle name="警告文本 2" xfId="109"/>
    <cellStyle name="常规 4 4 9 3" xfId="110"/>
    <cellStyle name="常规 46 2" xfId="111"/>
    <cellStyle name="检查单元格 2" xfId="112"/>
    <cellStyle name="常规 6" xfId="113"/>
    <cellStyle name="千位分隔 2 3" xfId="114"/>
    <cellStyle name="常规 9 17" xfId="115"/>
    <cellStyle name="好 2" xfId="116"/>
    <cellStyle name="汇总 2" xfId="117"/>
    <cellStyle name="解释性文本 2" xfId="118"/>
    <cellStyle name="适中 2" xfId="119"/>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164</xdr:row>
      <xdr:rowOff>0</xdr:rowOff>
    </xdr:from>
    <xdr:to>
      <xdr:col>5</xdr:col>
      <xdr:colOff>46355</xdr:colOff>
      <xdr:row>165</xdr:row>
      <xdr:rowOff>12065</xdr:rowOff>
    </xdr:to>
    <xdr:sp>
      <xdr:nvSpPr>
        <xdr:cNvPr id="118" name="rect"/>
        <xdr:cNvSpPr/>
      </xdr:nvSpPr>
      <xdr:spPr>
        <a:xfrm flipV="1">
          <a:off x="6432550" y="93776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164</xdr:row>
      <xdr:rowOff>0</xdr:rowOff>
    </xdr:from>
    <xdr:to>
      <xdr:col>5</xdr:col>
      <xdr:colOff>46355</xdr:colOff>
      <xdr:row>165</xdr:row>
      <xdr:rowOff>12065</xdr:rowOff>
    </xdr:to>
    <xdr:sp>
      <xdr:nvSpPr>
        <xdr:cNvPr id="119" name="rect"/>
        <xdr:cNvSpPr/>
      </xdr:nvSpPr>
      <xdr:spPr>
        <a:xfrm flipV="1">
          <a:off x="6432550" y="93776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164</xdr:row>
      <xdr:rowOff>0</xdr:rowOff>
    </xdr:from>
    <xdr:to>
      <xdr:col>5</xdr:col>
      <xdr:colOff>46355</xdr:colOff>
      <xdr:row>165</xdr:row>
      <xdr:rowOff>12065</xdr:rowOff>
    </xdr:to>
    <xdr:sp>
      <xdr:nvSpPr>
        <xdr:cNvPr id="120" name="rect"/>
        <xdr:cNvSpPr/>
      </xdr:nvSpPr>
      <xdr:spPr>
        <a:xfrm flipV="1">
          <a:off x="6432550" y="93776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164</xdr:row>
      <xdr:rowOff>0</xdr:rowOff>
    </xdr:from>
    <xdr:to>
      <xdr:col>5</xdr:col>
      <xdr:colOff>46355</xdr:colOff>
      <xdr:row>165</xdr:row>
      <xdr:rowOff>12065</xdr:rowOff>
    </xdr:to>
    <xdr:sp>
      <xdr:nvSpPr>
        <xdr:cNvPr id="121" name="rect"/>
        <xdr:cNvSpPr/>
      </xdr:nvSpPr>
      <xdr:spPr>
        <a:xfrm flipV="1">
          <a:off x="6432550" y="93776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164</xdr:row>
      <xdr:rowOff>0</xdr:rowOff>
    </xdr:from>
    <xdr:to>
      <xdr:col>5</xdr:col>
      <xdr:colOff>46355</xdr:colOff>
      <xdr:row>165</xdr:row>
      <xdr:rowOff>12065</xdr:rowOff>
    </xdr:to>
    <xdr:sp>
      <xdr:nvSpPr>
        <xdr:cNvPr id="122" name="rect"/>
        <xdr:cNvSpPr/>
      </xdr:nvSpPr>
      <xdr:spPr>
        <a:xfrm flipV="1">
          <a:off x="6432550" y="93776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164</xdr:row>
      <xdr:rowOff>0</xdr:rowOff>
    </xdr:from>
    <xdr:to>
      <xdr:col>5</xdr:col>
      <xdr:colOff>46355</xdr:colOff>
      <xdr:row>165</xdr:row>
      <xdr:rowOff>12065</xdr:rowOff>
    </xdr:to>
    <xdr:sp>
      <xdr:nvSpPr>
        <xdr:cNvPr id="123" name="rect"/>
        <xdr:cNvSpPr/>
      </xdr:nvSpPr>
      <xdr:spPr>
        <a:xfrm flipV="1">
          <a:off x="6432550" y="93776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164</xdr:row>
      <xdr:rowOff>0</xdr:rowOff>
    </xdr:from>
    <xdr:to>
      <xdr:col>2</xdr:col>
      <xdr:colOff>571428</xdr:colOff>
      <xdr:row>165</xdr:row>
      <xdr:rowOff>12065</xdr:rowOff>
    </xdr:to>
    <xdr:sp>
      <xdr:nvSpPr>
        <xdr:cNvPr id="127" name="rect"/>
        <xdr:cNvSpPr/>
      </xdr:nvSpPr>
      <xdr:spPr>
        <a:xfrm flipV="1">
          <a:off x="2934970" y="93776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164</xdr:row>
      <xdr:rowOff>0</xdr:rowOff>
    </xdr:from>
    <xdr:to>
      <xdr:col>2</xdr:col>
      <xdr:colOff>571428</xdr:colOff>
      <xdr:row>165</xdr:row>
      <xdr:rowOff>12065</xdr:rowOff>
    </xdr:to>
    <xdr:sp>
      <xdr:nvSpPr>
        <xdr:cNvPr id="128" name="rect"/>
        <xdr:cNvSpPr/>
      </xdr:nvSpPr>
      <xdr:spPr>
        <a:xfrm flipV="1">
          <a:off x="2934970" y="93776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164</xdr:row>
      <xdr:rowOff>0</xdr:rowOff>
    </xdr:from>
    <xdr:to>
      <xdr:col>2</xdr:col>
      <xdr:colOff>571428</xdr:colOff>
      <xdr:row>165</xdr:row>
      <xdr:rowOff>12065</xdr:rowOff>
    </xdr:to>
    <xdr:sp>
      <xdr:nvSpPr>
        <xdr:cNvPr id="129" name="rect"/>
        <xdr:cNvSpPr/>
      </xdr:nvSpPr>
      <xdr:spPr>
        <a:xfrm flipV="1">
          <a:off x="2934970" y="93776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164</xdr:row>
      <xdr:rowOff>0</xdr:rowOff>
    </xdr:from>
    <xdr:to>
      <xdr:col>2</xdr:col>
      <xdr:colOff>571428</xdr:colOff>
      <xdr:row>165</xdr:row>
      <xdr:rowOff>12065</xdr:rowOff>
    </xdr:to>
    <xdr:sp>
      <xdr:nvSpPr>
        <xdr:cNvPr id="130" name="rect"/>
        <xdr:cNvSpPr/>
      </xdr:nvSpPr>
      <xdr:spPr>
        <a:xfrm flipV="1">
          <a:off x="2934970" y="93776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xdr:col>
      <xdr:colOff>495261</xdr:colOff>
      <xdr:row>164</xdr:row>
      <xdr:rowOff>0</xdr:rowOff>
    </xdr:from>
    <xdr:to>
      <xdr:col>2</xdr:col>
      <xdr:colOff>541529</xdr:colOff>
      <xdr:row>164</xdr:row>
      <xdr:rowOff>520451</xdr:rowOff>
    </xdr:to>
    <xdr:sp>
      <xdr:nvSpPr>
        <xdr:cNvPr id="131" name="rect"/>
        <xdr:cNvSpPr/>
      </xdr:nvSpPr>
      <xdr:spPr>
        <a:xfrm flipV="1">
          <a:off x="2936240" y="93776800"/>
          <a:ext cx="46355" cy="5080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xdr:col>
      <xdr:colOff>495261</xdr:colOff>
      <xdr:row>164</xdr:row>
      <xdr:rowOff>0</xdr:rowOff>
    </xdr:from>
    <xdr:to>
      <xdr:col>2</xdr:col>
      <xdr:colOff>541529</xdr:colOff>
      <xdr:row>164</xdr:row>
      <xdr:rowOff>520451</xdr:rowOff>
    </xdr:to>
    <xdr:sp>
      <xdr:nvSpPr>
        <xdr:cNvPr id="132" name="rect"/>
        <xdr:cNvSpPr/>
      </xdr:nvSpPr>
      <xdr:spPr>
        <a:xfrm flipV="1">
          <a:off x="2936240" y="93776800"/>
          <a:ext cx="46355" cy="5080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xdr:col>
      <xdr:colOff>495261</xdr:colOff>
      <xdr:row>164</xdr:row>
      <xdr:rowOff>0</xdr:rowOff>
    </xdr:from>
    <xdr:to>
      <xdr:col>2</xdr:col>
      <xdr:colOff>541529</xdr:colOff>
      <xdr:row>164</xdr:row>
      <xdr:rowOff>520451</xdr:rowOff>
    </xdr:to>
    <xdr:sp>
      <xdr:nvSpPr>
        <xdr:cNvPr id="133" name="rect"/>
        <xdr:cNvSpPr/>
      </xdr:nvSpPr>
      <xdr:spPr>
        <a:xfrm flipV="1">
          <a:off x="2936240" y="93776800"/>
          <a:ext cx="46355" cy="5080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xdr:col>
      <xdr:colOff>495261</xdr:colOff>
      <xdr:row>164</xdr:row>
      <xdr:rowOff>0</xdr:rowOff>
    </xdr:from>
    <xdr:to>
      <xdr:col>2</xdr:col>
      <xdr:colOff>541529</xdr:colOff>
      <xdr:row>164</xdr:row>
      <xdr:rowOff>520451</xdr:rowOff>
    </xdr:to>
    <xdr:sp>
      <xdr:nvSpPr>
        <xdr:cNvPr id="134" name="rect"/>
        <xdr:cNvSpPr/>
      </xdr:nvSpPr>
      <xdr:spPr>
        <a:xfrm flipV="1">
          <a:off x="2936240" y="93776800"/>
          <a:ext cx="46355" cy="5080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2</xdr:col>
      <xdr:colOff>495261</xdr:colOff>
      <xdr:row>164</xdr:row>
      <xdr:rowOff>0</xdr:rowOff>
    </xdr:from>
    <xdr:to>
      <xdr:col>2</xdr:col>
      <xdr:colOff>541529</xdr:colOff>
      <xdr:row>164</xdr:row>
      <xdr:rowOff>520451</xdr:rowOff>
    </xdr:to>
    <xdr:sp>
      <xdr:nvSpPr>
        <xdr:cNvPr id="135" name="rect"/>
        <xdr:cNvSpPr/>
      </xdr:nvSpPr>
      <xdr:spPr>
        <a:xfrm flipV="1">
          <a:off x="2936240" y="93776800"/>
          <a:ext cx="46355" cy="5080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36"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37"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38"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39"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40"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41"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42"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43"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44"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45"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46"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47"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48"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49"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50"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51"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52"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53"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54"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55"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56"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57"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58"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59"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60"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61"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62"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63"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64"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65"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66"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67"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68"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69"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70"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0</xdr:colOff>
      <xdr:row>177</xdr:row>
      <xdr:rowOff>0</xdr:rowOff>
    </xdr:from>
    <xdr:to>
      <xdr:col>5</xdr:col>
      <xdr:colOff>46355</xdr:colOff>
      <xdr:row>178</xdr:row>
      <xdr:rowOff>12065</xdr:rowOff>
    </xdr:to>
    <xdr:sp>
      <xdr:nvSpPr>
        <xdr:cNvPr id="171" name="rect"/>
        <xdr:cNvSpPr/>
      </xdr:nvSpPr>
      <xdr:spPr>
        <a:xfrm flipV="1">
          <a:off x="6432550" y="100380800"/>
          <a:ext cx="46355"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72"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73"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74"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493958</xdr:colOff>
      <xdr:row>177</xdr:row>
      <xdr:rowOff>0</xdr:rowOff>
    </xdr:from>
    <xdr:to>
      <xdr:col>2</xdr:col>
      <xdr:colOff>571428</xdr:colOff>
      <xdr:row>178</xdr:row>
      <xdr:rowOff>12065</xdr:rowOff>
    </xdr:to>
    <xdr:sp>
      <xdr:nvSpPr>
        <xdr:cNvPr id="175" name="rect"/>
        <xdr:cNvSpPr/>
      </xdr:nvSpPr>
      <xdr:spPr>
        <a:xfrm flipV="1">
          <a:off x="2934970" y="100380800"/>
          <a:ext cx="77470" cy="520065"/>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18</xdr:row>
      <xdr:rowOff>0</xdr:rowOff>
    </xdr:from>
    <xdr:to>
      <xdr:col>6</xdr:col>
      <xdr:colOff>57150</xdr:colOff>
      <xdr:row>20</xdr:row>
      <xdr:rowOff>143510</xdr:rowOff>
    </xdr:to>
    <xdr:pic>
      <xdr:nvPicPr>
        <xdr:cNvPr id="2" name="图片 1"/>
        <xdr:cNvPicPr>
          <a:picLocks noChangeAspect="1"/>
        </xdr:cNvPicPr>
      </xdr:nvPicPr>
      <xdr:blipFill>
        <a:blip r:embed="rId1" r:link="rId2" cstate="print"/>
        <a:stretch>
          <a:fillRect/>
        </a:stretch>
      </xdr:blipFill>
      <xdr:spPr>
        <a:xfrm>
          <a:off x="6324600" y="3105150"/>
          <a:ext cx="57150" cy="505460"/>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6"/>
    <pageSetUpPr fitToPage="1"/>
  </sheetPr>
  <dimension ref="A1:H191"/>
  <sheetViews>
    <sheetView tabSelected="1" zoomScale="90" zoomScaleNormal="90" workbookViewId="0">
      <pane xSplit="1" ySplit="3" topLeftCell="B4" activePane="bottomRight" state="frozen"/>
      <selection/>
      <selection pane="topRight"/>
      <selection pane="bottomLeft"/>
      <selection pane="bottomRight" activeCell="I168" sqref="I168"/>
    </sheetView>
  </sheetViews>
  <sheetFormatPr defaultColWidth="9" defaultRowHeight="13.5" outlineLevelCol="7"/>
  <cols>
    <col min="1" max="1" width="7.5" style="144" customWidth="1"/>
    <col min="2" max="2" width="24.5416666666667" style="145" customWidth="1"/>
    <col min="3" max="3" width="13.875" style="146" customWidth="1"/>
    <col min="4" max="4" width="17.25" style="146" customWidth="1"/>
    <col min="5" max="5" width="21.25" style="146" customWidth="1"/>
    <col min="6" max="6" width="37.625" style="147" customWidth="1"/>
    <col min="7" max="7" width="48.625" style="145" customWidth="1"/>
  </cols>
  <sheetData>
    <row r="1" ht="58" customHeight="1" spans="1:8">
      <c r="A1" s="148" t="s">
        <v>0</v>
      </c>
      <c r="B1" s="148"/>
      <c r="C1" s="148"/>
      <c r="D1" s="148"/>
      <c r="E1" s="148"/>
      <c r="F1" s="149"/>
      <c r="G1" s="148"/>
      <c r="H1" s="150"/>
    </row>
    <row r="2" s="142" customFormat="1" ht="27" customHeight="1" spans="1:8">
      <c r="A2" s="151"/>
      <c r="B2" s="152"/>
      <c r="C2" s="151"/>
      <c r="D2" s="151"/>
      <c r="E2" s="151"/>
      <c r="F2" s="153"/>
      <c r="G2" s="152" t="s">
        <v>1</v>
      </c>
      <c r="H2" s="150"/>
    </row>
    <row r="3" s="143" customFormat="1" ht="79" customHeight="1" spans="1:8">
      <c r="A3" s="154" t="s">
        <v>2</v>
      </c>
      <c r="B3" s="154" t="s">
        <v>3</v>
      </c>
      <c r="C3" s="154" t="s">
        <v>4</v>
      </c>
      <c r="D3" s="155" t="s">
        <v>5</v>
      </c>
      <c r="E3" s="155" t="s">
        <v>6</v>
      </c>
      <c r="F3" s="154" t="s">
        <v>7</v>
      </c>
      <c r="G3" s="155" t="s">
        <v>8</v>
      </c>
      <c r="H3" s="150"/>
    </row>
    <row r="4" ht="45" customHeight="1" spans="1:8">
      <c r="A4" s="156">
        <v>1</v>
      </c>
      <c r="B4" s="157" t="s">
        <v>9</v>
      </c>
      <c r="C4" s="158">
        <v>1</v>
      </c>
      <c r="D4" s="158" t="s">
        <v>10</v>
      </c>
      <c r="E4" s="158">
        <v>0.4</v>
      </c>
      <c r="F4" s="159" t="s">
        <v>11</v>
      </c>
      <c r="G4" s="160" t="s">
        <v>12</v>
      </c>
      <c r="H4" s="150"/>
    </row>
    <row r="5" ht="45" customHeight="1" spans="1:8">
      <c r="A5" s="156">
        <v>2</v>
      </c>
      <c r="B5" s="157" t="s">
        <v>13</v>
      </c>
      <c r="C5" s="158">
        <v>10</v>
      </c>
      <c r="D5" s="158" t="s">
        <v>10</v>
      </c>
      <c r="E5" s="158">
        <v>0.4</v>
      </c>
      <c r="F5" s="159" t="s">
        <v>14</v>
      </c>
      <c r="G5" s="161" t="s">
        <v>14</v>
      </c>
      <c r="H5" s="150"/>
    </row>
    <row r="6" ht="45" customHeight="1" spans="1:8">
      <c r="A6" s="156">
        <v>3</v>
      </c>
      <c r="B6" s="157" t="s">
        <v>15</v>
      </c>
      <c r="C6" s="158">
        <v>1</v>
      </c>
      <c r="D6" s="158" t="s">
        <v>16</v>
      </c>
      <c r="E6" s="158">
        <v>28</v>
      </c>
      <c r="F6" s="162" t="s">
        <v>17</v>
      </c>
      <c r="G6" s="163" t="s">
        <v>18</v>
      </c>
      <c r="H6" s="150"/>
    </row>
    <row r="7" ht="45" customHeight="1" spans="1:8">
      <c r="A7" s="156">
        <v>4</v>
      </c>
      <c r="B7" s="164" t="s">
        <v>19</v>
      </c>
      <c r="C7" s="165">
        <v>1</v>
      </c>
      <c r="D7" s="165" t="s">
        <v>10</v>
      </c>
      <c r="E7" s="165">
        <v>4.5</v>
      </c>
      <c r="F7" s="166" t="s">
        <v>20</v>
      </c>
      <c r="G7" s="163" t="s">
        <v>21</v>
      </c>
      <c r="H7" s="150"/>
    </row>
    <row r="8" ht="45" customHeight="1" spans="1:8">
      <c r="A8" s="156">
        <v>5</v>
      </c>
      <c r="B8" s="164" t="s">
        <v>22</v>
      </c>
      <c r="C8" s="165">
        <v>1</v>
      </c>
      <c r="D8" s="165" t="s">
        <v>10</v>
      </c>
      <c r="E8" s="165">
        <v>5</v>
      </c>
      <c r="F8" s="166" t="s">
        <v>23</v>
      </c>
      <c r="G8" s="163" t="s">
        <v>24</v>
      </c>
      <c r="H8" s="150"/>
    </row>
    <row r="9" ht="45" customHeight="1" spans="1:8">
      <c r="A9" s="156">
        <v>6</v>
      </c>
      <c r="B9" s="164" t="s">
        <v>25</v>
      </c>
      <c r="C9" s="165">
        <v>1</v>
      </c>
      <c r="D9" s="165" t="s">
        <v>10</v>
      </c>
      <c r="E9" s="165">
        <v>6</v>
      </c>
      <c r="F9" s="166" t="s">
        <v>14</v>
      </c>
      <c r="G9" s="163" t="s">
        <v>14</v>
      </c>
      <c r="H9" s="150"/>
    </row>
    <row r="10" ht="45" customHeight="1" spans="1:8">
      <c r="A10" s="156">
        <v>7</v>
      </c>
      <c r="B10" s="164" t="s">
        <v>26</v>
      </c>
      <c r="C10" s="165">
        <v>1</v>
      </c>
      <c r="D10" s="167" t="s">
        <v>10</v>
      </c>
      <c r="E10" s="165">
        <v>40</v>
      </c>
      <c r="F10" s="166" t="s">
        <v>27</v>
      </c>
      <c r="G10" s="163" t="s">
        <v>28</v>
      </c>
      <c r="H10" s="150"/>
    </row>
    <row r="11" ht="45" customHeight="1" spans="1:8">
      <c r="A11" s="156">
        <v>8</v>
      </c>
      <c r="B11" s="164" t="s">
        <v>29</v>
      </c>
      <c r="C11" s="165">
        <v>1</v>
      </c>
      <c r="D11" s="168" t="s">
        <v>10</v>
      </c>
      <c r="E11" s="169">
        <v>19.2</v>
      </c>
      <c r="F11" s="166" t="s">
        <v>29</v>
      </c>
      <c r="G11" s="163" t="s">
        <v>14</v>
      </c>
      <c r="H11" s="150"/>
    </row>
    <row r="12" ht="45" customHeight="1" spans="1:8">
      <c r="A12" s="156">
        <v>9</v>
      </c>
      <c r="B12" s="164" t="s">
        <v>30</v>
      </c>
      <c r="C12" s="165">
        <v>1</v>
      </c>
      <c r="D12" s="168" t="s">
        <v>16</v>
      </c>
      <c r="E12" s="169">
        <v>50</v>
      </c>
      <c r="F12" s="166" t="s">
        <v>31</v>
      </c>
      <c r="G12" s="163" t="s">
        <v>14</v>
      </c>
      <c r="H12" s="150"/>
    </row>
    <row r="13" ht="45" customHeight="1" spans="1:8">
      <c r="A13" s="156">
        <v>10</v>
      </c>
      <c r="B13" s="164" t="s">
        <v>32</v>
      </c>
      <c r="C13" s="165">
        <v>1</v>
      </c>
      <c r="D13" s="168" t="s">
        <v>10</v>
      </c>
      <c r="E13" s="169">
        <v>45</v>
      </c>
      <c r="F13" s="166" t="s">
        <v>33</v>
      </c>
      <c r="G13" s="163" t="s">
        <v>14</v>
      </c>
      <c r="H13" s="150"/>
    </row>
    <row r="14" ht="45" customHeight="1" spans="1:8">
      <c r="A14" s="156">
        <v>11</v>
      </c>
      <c r="B14" s="164" t="s">
        <v>34</v>
      </c>
      <c r="C14" s="165">
        <v>1</v>
      </c>
      <c r="D14" s="165" t="s">
        <v>10</v>
      </c>
      <c r="E14" s="165">
        <v>4.6</v>
      </c>
      <c r="F14" s="170" t="s">
        <v>14</v>
      </c>
      <c r="G14" s="163" t="s">
        <v>14</v>
      </c>
      <c r="H14" s="150"/>
    </row>
    <row r="15" ht="45" customHeight="1" spans="1:8">
      <c r="A15" s="156">
        <v>12</v>
      </c>
      <c r="B15" s="164" t="s">
        <v>35</v>
      </c>
      <c r="C15" s="165">
        <v>1</v>
      </c>
      <c r="D15" s="165" t="s">
        <v>16</v>
      </c>
      <c r="E15" s="165">
        <v>120</v>
      </c>
      <c r="F15" s="166" t="s">
        <v>36</v>
      </c>
      <c r="G15" s="163" t="s">
        <v>37</v>
      </c>
      <c r="H15" s="150"/>
    </row>
    <row r="16" ht="45" customHeight="1" spans="1:8">
      <c r="A16" s="156">
        <v>13</v>
      </c>
      <c r="B16" s="164" t="s">
        <v>38</v>
      </c>
      <c r="C16" s="165">
        <v>1</v>
      </c>
      <c r="D16" s="165" t="s">
        <v>16</v>
      </c>
      <c r="E16" s="165">
        <v>100</v>
      </c>
      <c r="F16" s="166" t="s">
        <v>39</v>
      </c>
      <c r="G16" s="163" t="s">
        <v>40</v>
      </c>
      <c r="H16" s="150"/>
    </row>
    <row r="17" ht="45" customHeight="1" spans="1:8">
      <c r="A17" s="156">
        <v>14</v>
      </c>
      <c r="B17" s="171" t="s">
        <v>41</v>
      </c>
      <c r="C17" s="165">
        <v>2</v>
      </c>
      <c r="D17" s="165" t="s">
        <v>10</v>
      </c>
      <c r="E17" s="165">
        <v>40</v>
      </c>
      <c r="F17" s="166" t="s">
        <v>23</v>
      </c>
      <c r="G17" s="163" t="s">
        <v>14</v>
      </c>
      <c r="H17" s="150"/>
    </row>
    <row r="18" ht="45" customHeight="1" spans="1:8">
      <c r="A18" s="156">
        <v>15</v>
      </c>
      <c r="B18" s="164" t="s">
        <v>42</v>
      </c>
      <c r="C18" s="165">
        <v>1</v>
      </c>
      <c r="D18" s="172" t="s">
        <v>16</v>
      </c>
      <c r="E18" s="165">
        <v>100</v>
      </c>
      <c r="F18" s="173" t="s">
        <v>43</v>
      </c>
      <c r="G18" s="174" t="s">
        <v>44</v>
      </c>
      <c r="H18" s="150"/>
    </row>
    <row r="19" ht="45" customHeight="1" spans="1:8">
      <c r="A19" s="156">
        <v>16</v>
      </c>
      <c r="B19" s="164" t="s">
        <v>45</v>
      </c>
      <c r="C19" s="165">
        <v>1</v>
      </c>
      <c r="D19" s="167" t="s">
        <v>16</v>
      </c>
      <c r="E19" s="156">
        <v>50</v>
      </c>
      <c r="F19" s="175" t="s">
        <v>46</v>
      </c>
      <c r="G19" s="176" t="s">
        <v>47</v>
      </c>
      <c r="H19" s="150"/>
    </row>
    <row r="20" ht="45" customHeight="1" spans="1:8">
      <c r="A20" s="156">
        <v>17</v>
      </c>
      <c r="B20" s="164" t="s">
        <v>48</v>
      </c>
      <c r="C20" s="165">
        <v>1</v>
      </c>
      <c r="D20" s="167" t="s">
        <v>10</v>
      </c>
      <c r="E20" s="156">
        <v>50</v>
      </c>
      <c r="F20" s="175" t="s">
        <v>49</v>
      </c>
      <c r="G20" s="176" t="s">
        <v>50</v>
      </c>
      <c r="H20" s="150"/>
    </row>
    <row r="21" ht="45" customHeight="1" spans="1:8">
      <c r="A21" s="156">
        <v>18</v>
      </c>
      <c r="B21" s="164" t="s">
        <v>51</v>
      </c>
      <c r="C21" s="167">
        <v>2</v>
      </c>
      <c r="D21" s="167" t="s">
        <v>10</v>
      </c>
      <c r="E21" s="167">
        <v>8.7</v>
      </c>
      <c r="F21" s="166" t="s">
        <v>14</v>
      </c>
      <c r="G21" s="163" t="s">
        <v>52</v>
      </c>
      <c r="H21" s="150"/>
    </row>
    <row r="22" ht="45" customHeight="1" spans="1:8">
      <c r="A22" s="156">
        <v>19</v>
      </c>
      <c r="B22" s="164" t="s">
        <v>53</v>
      </c>
      <c r="C22" s="167">
        <v>4</v>
      </c>
      <c r="D22" s="167" t="s">
        <v>10</v>
      </c>
      <c r="E22" s="167">
        <v>120</v>
      </c>
      <c r="F22" s="166" t="s">
        <v>54</v>
      </c>
      <c r="G22" s="163" t="s">
        <v>55</v>
      </c>
      <c r="H22" s="150"/>
    </row>
    <row r="23" ht="45" customHeight="1" spans="1:8">
      <c r="A23" s="156">
        <v>20</v>
      </c>
      <c r="B23" s="177" t="s">
        <v>56</v>
      </c>
      <c r="C23" s="156">
        <v>2</v>
      </c>
      <c r="D23" s="167" t="s">
        <v>10</v>
      </c>
      <c r="E23" s="169">
        <v>19.8</v>
      </c>
      <c r="F23" s="166" t="s">
        <v>57</v>
      </c>
      <c r="G23" s="163" t="s">
        <v>58</v>
      </c>
      <c r="H23" s="150"/>
    </row>
    <row r="24" ht="45" customHeight="1" spans="1:8">
      <c r="A24" s="156">
        <v>21</v>
      </c>
      <c r="B24" s="164" t="s">
        <v>59</v>
      </c>
      <c r="C24" s="165">
        <v>1</v>
      </c>
      <c r="D24" s="165" t="s">
        <v>10</v>
      </c>
      <c r="E24" s="165">
        <v>2</v>
      </c>
      <c r="F24" s="166" t="s">
        <v>60</v>
      </c>
      <c r="G24" s="163" t="s">
        <v>61</v>
      </c>
      <c r="H24" s="150"/>
    </row>
    <row r="25" ht="45" customHeight="1" spans="1:8">
      <c r="A25" s="156">
        <v>22</v>
      </c>
      <c r="B25" s="164" t="s">
        <v>62</v>
      </c>
      <c r="C25" s="165">
        <v>1</v>
      </c>
      <c r="D25" s="167" t="s">
        <v>10</v>
      </c>
      <c r="E25" s="169">
        <v>0.4</v>
      </c>
      <c r="F25" s="166" t="s">
        <v>63</v>
      </c>
      <c r="G25" s="178" t="s">
        <v>64</v>
      </c>
      <c r="H25" s="150"/>
    </row>
    <row r="26" ht="45" customHeight="1" spans="1:8">
      <c r="A26" s="156">
        <v>23</v>
      </c>
      <c r="B26" s="177" t="s">
        <v>65</v>
      </c>
      <c r="C26" s="156">
        <v>1</v>
      </c>
      <c r="D26" s="156" t="s">
        <v>10</v>
      </c>
      <c r="E26" s="156">
        <v>28</v>
      </c>
      <c r="F26" s="175" t="s">
        <v>66</v>
      </c>
      <c r="G26" s="179" t="s">
        <v>67</v>
      </c>
      <c r="H26" s="150"/>
    </row>
    <row r="27" ht="45" customHeight="1" spans="1:8">
      <c r="A27" s="156">
        <v>24</v>
      </c>
      <c r="B27" s="171" t="s">
        <v>68</v>
      </c>
      <c r="C27" s="156">
        <v>1</v>
      </c>
      <c r="D27" s="156" t="s">
        <v>10</v>
      </c>
      <c r="E27" s="156">
        <v>30</v>
      </c>
      <c r="F27" s="175" t="s">
        <v>69</v>
      </c>
      <c r="G27" s="176" t="s">
        <v>70</v>
      </c>
      <c r="H27" s="150"/>
    </row>
    <row r="28" ht="45" customHeight="1" spans="1:8">
      <c r="A28" s="156">
        <v>25</v>
      </c>
      <c r="B28" s="180" t="s">
        <v>71</v>
      </c>
      <c r="C28" s="181">
        <v>1</v>
      </c>
      <c r="D28" s="181" t="s">
        <v>10</v>
      </c>
      <c r="E28" s="181">
        <v>10</v>
      </c>
      <c r="F28" s="175" t="s">
        <v>14</v>
      </c>
      <c r="G28" s="176" t="s">
        <v>72</v>
      </c>
      <c r="H28" s="150"/>
    </row>
    <row r="29" ht="45" customHeight="1" spans="1:8">
      <c r="A29" s="156">
        <v>26</v>
      </c>
      <c r="B29" s="180" t="s">
        <v>73</v>
      </c>
      <c r="C29" s="181">
        <v>6</v>
      </c>
      <c r="D29" s="181" t="s">
        <v>10</v>
      </c>
      <c r="E29" s="181">
        <v>4</v>
      </c>
      <c r="F29" s="175" t="s">
        <v>74</v>
      </c>
      <c r="G29" s="176" t="s">
        <v>14</v>
      </c>
      <c r="H29" s="150"/>
    </row>
    <row r="30" ht="45" customHeight="1" spans="1:8">
      <c r="A30" s="156">
        <v>27</v>
      </c>
      <c r="B30" s="180" t="s">
        <v>75</v>
      </c>
      <c r="C30" s="181">
        <v>1</v>
      </c>
      <c r="D30" s="181" t="s">
        <v>16</v>
      </c>
      <c r="E30" s="181">
        <v>1</v>
      </c>
      <c r="F30" s="175" t="s">
        <v>76</v>
      </c>
      <c r="G30" s="176" t="s">
        <v>77</v>
      </c>
      <c r="H30" s="150"/>
    </row>
    <row r="31" ht="45" customHeight="1" spans="1:8">
      <c r="A31" s="156">
        <v>28</v>
      </c>
      <c r="B31" s="180" t="s">
        <v>78</v>
      </c>
      <c r="C31" s="181">
        <v>1</v>
      </c>
      <c r="D31" s="181" t="s">
        <v>16</v>
      </c>
      <c r="E31" s="181">
        <v>1</v>
      </c>
      <c r="F31" s="175" t="s">
        <v>14</v>
      </c>
      <c r="G31" s="176" t="s">
        <v>79</v>
      </c>
      <c r="H31" s="150"/>
    </row>
    <row r="32" ht="45" customHeight="1" spans="1:8">
      <c r="A32" s="156">
        <v>29</v>
      </c>
      <c r="B32" s="180" t="s">
        <v>80</v>
      </c>
      <c r="C32" s="181">
        <v>1</v>
      </c>
      <c r="D32" s="181" t="s">
        <v>16</v>
      </c>
      <c r="E32" s="181">
        <v>10</v>
      </c>
      <c r="F32" s="175" t="s">
        <v>81</v>
      </c>
      <c r="G32" s="176" t="s">
        <v>82</v>
      </c>
      <c r="H32" s="150"/>
    </row>
    <row r="33" ht="45" customHeight="1" spans="1:8">
      <c r="A33" s="156">
        <v>30</v>
      </c>
      <c r="B33" s="164" t="s">
        <v>83</v>
      </c>
      <c r="C33" s="165">
        <v>1</v>
      </c>
      <c r="D33" s="167" t="s">
        <v>16</v>
      </c>
      <c r="E33" s="156">
        <v>32</v>
      </c>
      <c r="F33" s="175" t="s">
        <v>84</v>
      </c>
      <c r="G33" s="176" t="s">
        <v>85</v>
      </c>
      <c r="H33" s="150"/>
    </row>
    <row r="34" ht="45" customHeight="1" spans="1:8">
      <c r="A34" s="156">
        <v>31</v>
      </c>
      <c r="B34" s="164" t="s">
        <v>86</v>
      </c>
      <c r="C34" s="167">
        <v>1</v>
      </c>
      <c r="D34" s="156" t="s">
        <v>16</v>
      </c>
      <c r="E34" s="156">
        <v>63</v>
      </c>
      <c r="F34" s="175" t="s">
        <v>87</v>
      </c>
      <c r="G34" s="163" t="s">
        <v>88</v>
      </c>
      <c r="H34" s="150"/>
    </row>
    <row r="35" ht="45" customHeight="1" spans="1:8">
      <c r="A35" s="156">
        <v>32</v>
      </c>
      <c r="B35" s="164" t="s">
        <v>89</v>
      </c>
      <c r="C35" s="167">
        <v>1</v>
      </c>
      <c r="D35" s="156" t="s">
        <v>16</v>
      </c>
      <c r="E35" s="156">
        <v>130</v>
      </c>
      <c r="F35" s="175" t="s">
        <v>90</v>
      </c>
      <c r="G35" s="163" t="s">
        <v>91</v>
      </c>
      <c r="H35" s="150"/>
    </row>
    <row r="36" ht="45" customHeight="1" spans="1:8">
      <c r="A36" s="156">
        <v>33</v>
      </c>
      <c r="B36" s="164" t="s">
        <v>92</v>
      </c>
      <c r="C36" s="165">
        <v>1</v>
      </c>
      <c r="D36" s="165" t="s">
        <v>10</v>
      </c>
      <c r="E36" s="165">
        <v>0.128</v>
      </c>
      <c r="F36" s="166" t="s">
        <v>93</v>
      </c>
      <c r="G36" s="163" t="s">
        <v>94</v>
      </c>
      <c r="H36" s="150"/>
    </row>
    <row r="37" ht="45" customHeight="1" spans="1:8">
      <c r="A37" s="156">
        <v>34</v>
      </c>
      <c r="B37" s="164" t="s">
        <v>95</v>
      </c>
      <c r="C37" s="165">
        <v>1</v>
      </c>
      <c r="D37" s="165" t="s">
        <v>16</v>
      </c>
      <c r="E37" s="165">
        <v>19.8</v>
      </c>
      <c r="F37" s="166" t="s">
        <v>96</v>
      </c>
      <c r="G37" s="163" t="s">
        <v>14</v>
      </c>
      <c r="H37" s="150"/>
    </row>
    <row r="38" ht="45" customHeight="1" spans="1:8">
      <c r="A38" s="156">
        <v>35</v>
      </c>
      <c r="B38" s="164" t="s">
        <v>97</v>
      </c>
      <c r="C38" s="165">
        <v>1</v>
      </c>
      <c r="D38" s="165" t="s">
        <v>10</v>
      </c>
      <c r="E38" s="165">
        <v>9.7</v>
      </c>
      <c r="F38" s="166" t="s">
        <v>98</v>
      </c>
      <c r="G38" s="163" t="s">
        <v>99</v>
      </c>
      <c r="H38" s="150"/>
    </row>
    <row r="39" ht="45" customHeight="1" spans="1:8">
      <c r="A39" s="156">
        <v>36</v>
      </c>
      <c r="B39" s="164" t="s">
        <v>100</v>
      </c>
      <c r="C39" s="165">
        <v>1</v>
      </c>
      <c r="D39" s="165" t="s">
        <v>10</v>
      </c>
      <c r="E39" s="165">
        <v>20</v>
      </c>
      <c r="F39" s="166" t="s">
        <v>101</v>
      </c>
      <c r="G39" s="163" t="s">
        <v>102</v>
      </c>
      <c r="H39" s="150"/>
    </row>
    <row r="40" ht="45" customHeight="1" spans="1:8">
      <c r="A40" s="156">
        <v>37</v>
      </c>
      <c r="B40" s="164" t="s">
        <v>103</v>
      </c>
      <c r="C40" s="165">
        <v>1</v>
      </c>
      <c r="D40" s="165" t="s">
        <v>10</v>
      </c>
      <c r="E40" s="165">
        <v>2.6</v>
      </c>
      <c r="F40" s="166" t="s">
        <v>104</v>
      </c>
      <c r="G40" s="163" t="s">
        <v>105</v>
      </c>
      <c r="H40" s="150"/>
    </row>
    <row r="41" ht="45" customHeight="1" spans="1:8">
      <c r="A41" s="156">
        <v>38</v>
      </c>
      <c r="B41" s="164" t="s">
        <v>106</v>
      </c>
      <c r="C41" s="165">
        <v>4</v>
      </c>
      <c r="D41" s="165" t="s">
        <v>16</v>
      </c>
      <c r="E41" s="165">
        <v>3</v>
      </c>
      <c r="F41" s="166" t="s">
        <v>107</v>
      </c>
      <c r="G41" s="163" t="s">
        <v>14</v>
      </c>
      <c r="H41" s="150"/>
    </row>
    <row r="42" ht="45" customHeight="1" spans="1:8">
      <c r="A42" s="156">
        <v>39</v>
      </c>
      <c r="B42" s="164" t="s">
        <v>108</v>
      </c>
      <c r="C42" s="165">
        <v>1</v>
      </c>
      <c r="D42" s="165" t="s">
        <v>10</v>
      </c>
      <c r="E42" s="165">
        <v>1.6</v>
      </c>
      <c r="F42" s="166" t="s">
        <v>109</v>
      </c>
      <c r="G42" s="163" t="s">
        <v>110</v>
      </c>
      <c r="H42" s="150"/>
    </row>
    <row r="43" ht="45" customHeight="1" spans="1:8">
      <c r="A43" s="156">
        <v>40</v>
      </c>
      <c r="B43" s="239" t="s">
        <v>111</v>
      </c>
      <c r="C43" s="165">
        <v>1</v>
      </c>
      <c r="D43" s="165" t="s">
        <v>10</v>
      </c>
      <c r="E43" s="165">
        <v>5.9</v>
      </c>
      <c r="F43" s="166" t="s">
        <v>14</v>
      </c>
      <c r="G43" s="163" t="s">
        <v>112</v>
      </c>
      <c r="H43" s="150"/>
    </row>
    <row r="44" ht="45" customHeight="1" spans="1:8">
      <c r="A44" s="156">
        <v>41</v>
      </c>
      <c r="B44" s="164" t="s">
        <v>113</v>
      </c>
      <c r="C44" s="165">
        <v>14</v>
      </c>
      <c r="D44" s="167" t="s">
        <v>10</v>
      </c>
      <c r="E44" s="156">
        <v>7</v>
      </c>
      <c r="F44" s="175" t="s">
        <v>114</v>
      </c>
      <c r="G44" s="163" t="s">
        <v>14</v>
      </c>
      <c r="H44" s="150"/>
    </row>
    <row r="45" ht="45" customHeight="1" spans="1:8">
      <c r="A45" s="156">
        <v>42</v>
      </c>
      <c r="B45" s="164" t="s">
        <v>115</v>
      </c>
      <c r="C45" s="165">
        <v>9</v>
      </c>
      <c r="D45" s="167" t="s">
        <v>16</v>
      </c>
      <c r="E45" s="156">
        <v>11</v>
      </c>
      <c r="F45" s="175" t="s">
        <v>116</v>
      </c>
      <c r="G45" s="176" t="s">
        <v>117</v>
      </c>
      <c r="H45" s="150"/>
    </row>
    <row r="46" ht="45" customHeight="1" spans="1:8">
      <c r="A46" s="156">
        <v>43</v>
      </c>
      <c r="B46" s="180" t="s">
        <v>118</v>
      </c>
      <c r="C46" s="181">
        <v>2</v>
      </c>
      <c r="D46" s="167" t="s">
        <v>16</v>
      </c>
      <c r="E46" s="156">
        <v>4.9</v>
      </c>
      <c r="F46" s="175" t="s">
        <v>14</v>
      </c>
      <c r="G46" s="176" t="s">
        <v>119</v>
      </c>
      <c r="H46" s="150"/>
    </row>
    <row r="47" ht="45" customHeight="1" spans="1:8">
      <c r="A47" s="156">
        <v>44</v>
      </c>
      <c r="B47" s="164" t="s">
        <v>120</v>
      </c>
      <c r="C47" s="165">
        <v>10</v>
      </c>
      <c r="D47" s="167" t="s">
        <v>10</v>
      </c>
      <c r="E47" s="156">
        <v>2</v>
      </c>
      <c r="F47" s="175" t="s">
        <v>121</v>
      </c>
      <c r="G47" s="176" t="s">
        <v>122</v>
      </c>
      <c r="H47" s="150"/>
    </row>
    <row r="48" ht="45" customHeight="1" spans="1:8">
      <c r="A48" s="156">
        <v>45</v>
      </c>
      <c r="B48" s="164" t="s">
        <v>123</v>
      </c>
      <c r="C48" s="167">
        <v>1</v>
      </c>
      <c r="D48" s="156" t="s">
        <v>16</v>
      </c>
      <c r="E48" s="156">
        <v>65</v>
      </c>
      <c r="F48" s="175" t="s">
        <v>124</v>
      </c>
      <c r="G48" s="176" t="s">
        <v>14</v>
      </c>
      <c r="H48" s="150"/>
    </row>
    <row r="49" ht="45" customHeight="1" spans="1:8">
      <c r="A49" s="156">
        <v>46</v>
      </c>
      <c r="B49" s="164" t="s">
        <v>125</v>
      </c>
      <c r="C49" s="167">
        <v>1</v>
      </c>
      <c r="D49" s="156" t="s">
        <v>16</v>
      </c>
      <c r="E49" s="156">
        <v>260</v>
      </c>
      <c r="F49" s="175" t="s">
        <v>126</v>
      </c>
      <c r="G49" s="176" t="s">
        <v>127</v>
      </c>
      <c r="H49" s="150"/>
    </row>
    <row r="50" ht="45" customHeight="1" spans="1:8">
      <c r="A50" s="156">
        <v>47</v>
      </c>
      <c r="B50" s="164" t="s">
        <v>128</v>
      </c>
      <c r="C50" s="167">
        <v>1</v>
      </c>
      <c r="D50" s="156" t="s">
        <v>16</v>
      </c>
      <c r="E50" s="156">
        <v>55</v>
      </c>
      <c r="F50" s="175" t="s">
        <v>129</v>
      </c>
      <c r="G50" s="176" t="s">
        <v>130</v>
      </c>
      <c r="H50" s="150"/>
    </row>
    <row r="51" ht="45" customHeight="1" spans="1:8">
      <c r="A51" s="156">
        <v>48</v>
      </c>
      <c r="B51" s="164" t="s">
        <v>131</v>
      </c>
      <c r="C51" s="167">
        <v>1</v>
      </c>
      <c r="D51" s="156" t="s">
        <v>16</v>
      </c>
      <c r="E51" s="156">
        <v>24</v>
      </c>
      <c r="F51" s="175" t="s">
        <v>132</v>
      </c>
      <c r="G51" s="176" t="s">
        <v>133</v>
      </c>
      <c r="H51" s="150"/>
    </row>
    <row r="52" ht="45" customHeight="1" spans="1:8">
      <c r="A52" s="156">
        <v>49</v>
      </c>
      <c r="B52" s="164" t="s">
        <v>134</v>
      </c>
      <c r="C52" s="167">
        <v>1</v>
      </c>
      <c r="D52" s="156" t="s">
        <v>16</v>
      </c>
      <c r="E52" s="156">
        <v>55</v>
      </c>
      <c r="F52" s="175" t="s">
        <v>135</v>
      </c>
      <c r="G52" s="176" t="s">
        <v>14</v>
      </c>
      <c r="H52" s="150"/>
    </row>
    <row r="53" ht="45" customHeight="1" spans="1:8">
      <c r="A53" s="156">
        <v>50</v>
      </c>
      <c r="B53" s="164" t="s">
        <v>136</v>
      </c>
      <c r="C53" s="165">
        <v>1</v>
      </c>
      <c r="D53" s="167" t="s">
        <v>16</v>
      </c>
      <c r="E53" s="156">
        <v>6.5</v>
      </c>
      <c r="F53" s="175" t="s">
        <v>137</v>
      </c>
      <c r="G53" s="176" t="s">
        <v>138</v>
      </c>
      <c r="H53" s="150"/>
    </row>
    <row r="54" ht="45" customHeight="1" spans="1:8">
      <c r="A54" s="156">
        <v>51</v>
      </c>
      <c r="B54" s="164" t="s">
        <v>139</v>
      </c>
      <c r="C54" s="165">
        <v>1</v>
      </c>
      <c r="D54" s="167" t="s">
        <v>10</v>
      </c>
      <c r="E54" s="156">
        <v>27</v>
      </c>
      <c r="F54" s="175" t="s">
        <v>140</v>
      </c>
      <c r="G54" s="176" t="s">
        <v>141</v>
      </c>
      <c r="H54" s="150"/>
    </row>
    <row r="55" ht="45" customHeight="1" spans="1:8">
      <c r="A55" s="156">
        <v>52</v>
      </c>
      <c r="B55" s="164" t="s">
        <v>142</v>
      </c>
      <c r="C55" s="165">
        <v>1</v>
      </c>
      <c r="D55" s="167" t="s">
        <v>16</v>
      </c>
      <c r="E55" s="156">
        <v>3</v>
      </c>
      <c r="F55" s="182" t="s">
        <v>14</v>
      </c>
      <c r="G55" s="183" t="s">
        <v>14</v>
      </c>
      <c r="H55" s="150"/>
    </row>
    <row r="56" ht="45" customHeight="1" spans="1:8">
      <c r="A56" s="156">
        <v>53</v>
      </c>
      <c r="B56" s="164" t="s">
        <v>143</v>
      </c>
      <c r="C56" s="165">
        <v>2</v>
      </c>
      <c r="D56" s="167" t="s">
        <v>16</v>
      </c>
      <c r="E56" s="156">
        <v>3</v>
      </c>
      <c r="F56" s="175" t="s">
        <v>144</v>
      </c>
      <c r="G56" s="176" t="s">
        <v>145</v>
      </c>
      <c r="H56" s="150"/>
    </row>
    <row r="57" ht="45" customHeight="1" spans="1:8">
      <c r="A57" s="156">
        <v>54</v>
      </c>
      <c r="B57" s="164" t="s">
        <v>146</v>
      </c>
      <c r="C57" s="165">
        <v>1</v>
      </c>
      <c r="D57" s="167" t="s">
        <v>16</v>
      </c>
      <c r="E57" s="156">
        <v>2</v>
      </c>
      <c r="F57" s="175" t="s">
        <v>147</v>
      </c>
      <c r="G57" s="176" t="s">
        <v>148</v>
      </c>
      <c r="H57" s="150"/>
    </row>
    <row r="58" ht="45" customHeight="1" spans="1:8">
      <c r="A58" s="156">
        <v>55</v>
      </c>
      <c r="B58" s="157" t="s">
        <v>149</v>
      </c>
      <c r="C58" s="158">
        <v>5</v>
      </c>
      <c r="D58" s="158" t="s">
        <v>16</v>
      </c>
      <c r="E58" s="158">
        <v>2.5</v>
      </c>
      <c r="F58" s="162" t="s">
        <v>150</v>
      </c>
      <c r="G58" s="161" t="s">
        <v>151</v>
      </c>
      <c r="H58" s="150"/>
    </row>
    <row r="59" ht="45" customHeight="1" spans="1:8">
      <c r="A59" s="156">
        <v>56</v>
      </c>
      <c r="B59" s="164" t="s">
        <v>125</v>
      </c>
      <c r="C59" s="165">
        <v>1</v>
      </c>
      <c r="D59" s="167" t="s">
        <v>16</v>
      </c>
      <c r="E59" s="156">
        <v>85</v>
      </c>
      <c r="F59" s="175" t="s">
        <v>152</v>
      </c>
      <c r="G59" s="176" t="s">
        <v>153</v>
      </c>
      <c r="H59" s="150"/>
    </row>
    <row r="60" ht="45" customHeight="1" spans="1:8">
      <c r="A60" s="156">
        <v>57</v>
      </c>
      <c r="B60" s="184" t="s">
        <v>154</v>
      </c>
      <c r="C60" s="158">
        <v>1</v>
      </c>
      <c r="D60" s="158" t="s">
        <v>16</v>
      </c>
      <c r="E60" s="158">
        <v>2</v>
      </c>
      <c r="F60" s="162" t="s">
        <v>155</v>
      </c>
      <c r="G60" s="160" t="s">
        <v>156</v>
      </c>
      <c r="H60" s="150"/>
    </row>
    <row r="61" ht="45" customHeight="1" spans="1:8">
      <c r="A61" s="156">
        <v>58</v>
      </c>
      <c r="B61" s="157" t="s">
        <v>157</v>
      </c>
      <c r="C61" s="158">
        <v>1</v>
      </c>
      <c r="D61" s="158" t="s">
        <v>16</v>
      </c>
      <c r="E61" s="158">
        <v>0.5</v>
      </c>
      <c r="F61" s="162" t="s">
        <v>14</v>
      </c>
      <c r="G61" s="160" t="s">
        <v>14</v>
      </c>
      <c r="H61" s="150"/>
    </row>
    <row r="62" ht="45" customHeight="1" spans="1:8">
      <c r="A62" s="156">
        <v>59</v>
      </c>
      <c r="B62" s="157" t="s">
        <v>158</v>
      </c>
      <c r="C62" s="158">
        <v>1</v>
      </c>
      <c r="D62" s="158" t="s">
        <v>16</v>
      </c>
      <c r="E62" s="158">
        <v>0.5</v>
      </c>
      <c r="F62" s="159" t="s">
        <v>14</v>
      </c>
      <c r="G62" s="160" t="s">
        <v>14</v>
      </c>
      <c r="H62" s="150"/>
    </row>
    <row r="63" ht="45" customHeight="1" spans="1:8">
      <c r="A63" s="156">
        <v>60</v>
      </c>
      <c r="B63" s="185" t="s">
        <v>159</v>
      </c>
      <c r="C63" s="186">
        <v>1</v>
      </c>
      <c r="D63" s="187" t="s">
        <v>10</v>
      </c>
      <c r="E63" s="158">
        <v>5</v>
      </c>
      <c r="F63" s="162" t="s">
        <v>160</v>
      </c>
      <c r="G63" s="160" t="s">
        <v>161</v>
      </c>
      <c r="H63" s="150"/>
    </row>
    <row r="64" ht="45" customHeight="1" spans="1:8">
      <c r="A64" s="156">
        <v>61</v>
      </c>
      <c r="B64" s="185" t="s">
        <v>162</v>
      </c>
      <c r="C64" s="186">
        <v>1</v>
      </c>
      <c r="D64" s="187" t="s">
        <v>10</v>
      </c>
      <c r="E64" s="158">
        <v>0.65</v>
      </c>
      <c r="F64" s="162" t="s">
        <v>163</v>
      </c>
      <c r="G64" s="160" t="s">
        <v>164</v>
      </c>
      <c r="H64" s="150"/>
    </row>
    <row r="65" ht="45" customHeight="1" spans="1:8">
      <c r="A65" s="156">
        <v>62</v>
      </c>
      <c r="B65" s="185" t="s">
        <v>165</v>
      </c>
      <c r="C65" s="186">
        <v>1</v>
      </c>
      <c r="D65" s="187" t="s">
        <v>10</v>
      </c>
      <c r="E65" s="158">
        <v>6.5</v>
      </c>
      <c r="F65" s="175" t="s">
        <v>166</v>
      </c>
      <c r="G65" s="160" t="s">
        <v>167</v>
      </c>
      <c r="H65" s="150"/>
    </row>
    <row r="66" ht="45" customHeight="1" spans="1:8">
      <c r="A66" s="156">
        <v>63</v>
      </c>
      <c r="B66" s="185" t="s">
        <v>168</v>
      </c>
      <c r="C66" s="186">
        <v>1</v>
      </c>
      <c r="D66" s="187" t="s">
        <v>10</v>
      </c>
      <c r="E66" s="158">
        <v>1.6</v>
      </c>
      <c r="F66" s="162" t="s">
        <v>169</v>
      </c>
      <c r="G66" s="160" t="s">
        <v>170</v>
      </c>
      <c r="H66" s="150"/>
    </row>
    <row r="67" ht="45" customHeight="1" spans="1:8">
      <c r="A67" s="156">
        <v>64</v>
      </c>
      <c r="B67" s="185" t="s">
        <v>171</v>
      </c>
      <c r="C67" s="186">
        <v>1</v>
      </c>
      <c r="D67" s="187" t="s">
        <v>10</v>
      </c>
      <c r="E67" s="158">
        <v>11</v>
      </c>
      <c r="F67" s="162" t="s">
        <v>172</v>
      </c>
      <c r="G67" s="160" t="s">
        <v>173</v>
      </c>
      <c r="H67" s="150"/>
    </row>
    <row r="68" ht="45" customHeight="1" spans="1:8">
      <c r="A68" s="156">
        <v>65</v>
      </c>
      <c r="B68" s="185" t="s">
        <v>174</v>
      </c>
      <c r="C68" s="186">
        <v>2</v>
      </c>
      <c r="D68" s="187" t="s">
        <v>10</v>
      </c>
      <c r="E68" s="158">
        <v>6</v>
      </c>
      <c r="F68" s="162" t="s">
        <v>175</v>
      </c>
      <c r="G68" s="160" t="s">
        <v>176</v>
      </c>
      <c r="H68" s="150"/>
    </row>
    <row r="69" ht="45" customHeight="1" spans="1:8">
      <c r="A69" s="156">
        <v>66</v>
      </c>
      <c r="B69" s="185" t="s">
        <v>177</v>
      </c>
      <c r="C69" s="186">
        <v>1</v>
      </c>
      <c r="D69" s="187" t="s">
        <v>10</v>
      </c>
      <c r="E69" s="158">
        <v>5</v>
      </c>
      <c r="F69" s="162" t="s">
        <v>178</v>
      </c>
      <c r="G69" s="160" t="s">
        <v>179</v>
      </c>
      <c r="H69" s="150"/>
    </row>
    <row r="70" ht="45" customHeight="1" spans="1:8">
      <c r="A70" s="156">
        <v>67</v>
      </c>
      <c r="B70" s="185" t="s">
        <v>180</v>
      </c>
      <c r="C70" s="186">
        <v>1</v>
      </c>
      <c r="D70" s="187" t="s">
        <v>10</v>
      </c>
      <c r="E70" s="158">
        <v>0.15</v>
      </c>
      <c r="F70" s="162" t="s">
        <v>181</v>
      </c>
      <c r="G70" s="160" t="s">
        <v>182</v>
      </c>
      <c r="H70" s="150"/>
    </row>
    <row r="71" ht="45" customHeight="1" spans="1:8">
      <c r="A71" s="156">
        <v>68</v>
      </c>
      <c r="B71" s="185" t="s">
        <v>183</v>
      </c>
      <c r="C71" s="186">
        <v>1</v>
      </c>
      <c r="D71" s="187" t="s">
        <v>184</v>
      </c>
      <c r="E71" s="158">
        <v>0.15</v>
      </c>
      <c r="F71" s="162" t="s">
        <v>185</v>
      </c>
      <c r="G71" s="160" t="s">
        <v>186</v>
      </c>
      <c r="H71" s="150"/>
    </row>
    <row r="72" ht="45" customHeight="1" spans="1:8">
      <c r="A72" s="156">
        <v>69</v>
      </c>
      <c r="B72" s="185" t="s">
        <v>187</v>
      </c>
      <c r="C72" s="186">
        <v>3</v>
      </c>
      <c r="D72" s="187" t="s">
        <v>188</v>
      </c>
      <c r="E72" s="158">
        <v>0.25</v>
      </c>
      <c r="F72" s="162" t="s">
        <v>189</v>
      </c>
      <c r="G72" s="160" t="s">
        <v>190</v>
      </c>
      <c r="H72" s="150"/>
    </row>
    <row r="73" ht="45" customHeight="1" spans="1:8">
      <c r="A73" s="156">
        <v>70</v>
      </c>
      <c r="B73" s="185" t="s">
        <v>191</v>
      </c>
      <c r="C73" s="186">
        <v>1</v>
      </c>
      <c r="D73" s="187" t="s">
        <v>10</v>
      </c>
      <c r="E73" s="158">
        <v>28</v>
      </c>
      <c r="F73" s="162" t="s">
        <v>192</v>
      </c>
      <c r="G73" s="160" t="s">
        <v>193</v>
      </c>
      <c r="H73" s="150"/>
    </row>
    <row r="74" ht="45" customHeight="1" spans="1:8">
      <c r="A74" s="156">
        <v>71</v>
      </c>
      <c r="B74" s="185" t="s">
        <v>194</v>
      </c>
      <c r="C74" s="186">
        <v>1</v>
      </c>
      <c r="D74" s="187" t="s">
        <v>10</v>
      </c>
      <c r="E74" s="158">
        <v>40</v>
      </c>
      <c r="F74" s="162" t="s">
        <v>195</v>
      </c>
      <c r="G74" s="160" t="s">
        <v>196</v>
      </c>
      <c r="H74" s="150"/>
    </row>
    <row r="75" ht="45" customHeight="1" spans="1:8">
      <c r="A75" s="156">
        <v>72</v>
      </c>
      <c r="B75" s="185" t="s">
        <v>197</v>
      </c>
      <c r="C75" s="186">
        <v>1</v>
      </c>
      <c r="D75" s="187" t="s">
        <v>10</v>
      </c>
      <c r="E75" s="158">
        <v>4.5</v>
      </c>
      <c r="F75" s="162" t="s">
        <v>198</v>
      </c>
      <c r="G75" s="160" t="s">
        <v>199</v>
      </c>
      <c r="H75" s="150"/>
    </row>
    <row r="76" ht="45" customHeight="1" spans="1:8">
      <c r="A76" s="156">
        <v>73</v>
      </c>
      <c r="B76" s="185" t="s">
        <v>200</v>
      </c>
      <c r="C76" s="186">
        <v>1</v>
      </c>
      <c r="D76" s="187" t="s">
        <v>16</v>
      </c>
      <c r="E76" s="158">
        <v>40</v>
      </c>
      <c r="F76" s="162" t="s">
        <v>201</v>
      </c>
      <c r="G76" s="160" t="s">
        <v>202</v>
      </c>
      <c r="H76" s="150"/>
    </row>
    <row r="77" ht="45" customHeight="1" spans="1:8">
      <c r="A77" s="156">
        <v>74</v>
      </c>
      <c r="B77" s="185" t="s">
        <v>203</v>
      </c>
      <c r="C77" s="186">
        <v>1</v>
      </c>
      <c r="D77" s="187" t="s">
        <v>16</v>
      </c>
      <c r="E77" s="158">
        <v>14</v>
      </c>
      <c r="F77" s="162" t="s">
        <v>204</v>
      </c>
      <c r="G77" s="160" t="s">
        <v>205</v>
      </c>
      <c r="H77" s="150"/>
    </row>
    <row r="78" ht="45" customHeight="1" spans="1:8">
      <c r="A78" s="156">
        <v>75</v>
      </c>
      <c r="B78" s="164" t="s">
        <v>206</v>
      </c>
      <c r="C78" s="186">
        <v>1</v>
      </c>
      <c r="D78" s="187" t="s">
        <v>16</v>
      </c>
      <c r="E78" s="158">
        <v>7</v>
      </c>
      <c r="F78" s="162" t="s">
        <v>207</v>
      </c>
      <c r="G78" s="176" t="s">
        <v>14</v>
      </c>
      <c r="H78" s="150"/>
    </row>
    <row r="79" ht="45" customHeight="1" spans="1:8">
      <c r="A79" s="156">
        <v>76</v>
      </c>
      <c r="B79" s="164" t="s">
        <v>208</v>
      </c>
      <c r="C79" s="186">
        <v>1</v>
      </c>
      <c r="D79" s="187" t="s">
        <v>16</v>
      </c>
      <c r="E79" s="158">
        <v>14</v>
      </c>
      <c r="F79" s="162" t="s">
        <v>209</v>
      </c>
      <c r="G79" s="160" t="s">
        <v>14</v>
      </c>
      <c r="H79" s="150"/>
    </row>
    <row r="80" ht="45" customHeight="1" spans="1:8">
      <c r="A80" s="156">
        <v>77</v>
      </c>
      <c r="B80" s="180" t="s">
        <v>210</v>
      </c>
      <c r="C80" s="165">
        <v>3</v>
      </c>
      <c r="D80" s="167" t="s">
        <v>10</v>
      </c>
      <c r="E80" s="156">
        <v>0.68</v>
      </c>
      <c r="F80" s="175" t="s">
        <v>211</v>
      </c>
      <c r="G80" s="176" t="s">
        <v>212</v>
      </c>
      <c r="H80" s="150"/>
    </row>
    <row r="81" ht="45" customHeight="1" spans="1:8">
      <c r="A81" s="156">
        <v>78</v>
      </c>
      <c r="B81" s="164" t="s">
        <v>213</v>
      </c>
      <c r="C81" s="165">
        <v>1</v>
      </c>
      <c r="D81" s="167" t="s">
        <v>10</v>
      </c>
      <c r="E81" s="156">
        <v>26.8</v>
      </c>
      <c r="F81" s="175" t="s">
        <v>214</v>
      </c>
      <c r="G81" s="176" t="s">
        <v>215</v>
      </c>
      <c r="H81" s="150"/>
    </row>
    <row r="82" ht="45" customHeight="1" spans="1:8">
      <c r="A82" s="156">
        <v>79</v>
      </c>
      <c r="B82" s="164" t="s">
        <v>216</v>
      </c>
      <c r="C82" s="165">
        <v>1</v>
      </c>
      <c r="D82" s="165" t="s">
        <v>16</v>
      </c>
      <c r="E82" s="165">
        <v>2</v>
      </c>
      <c r="F82" s="166" t="s">
        <v>14</v>
      </c>
      <c r="G82" s="163" t="s">
        <v>14</v>
      </c>
      <c r="H82" s="150"/>
    </row>
    <row r="83" ht="45" customHeight="1" spans="1:8">
      <c r="A83" s="156">
        <v>80</v>
      </c>
      <c r="B83" s="164" t="s">
        <v>217</v>
      </c>
      <c r="C83" s="165">
        <v>1</v>
      </c>
      <c r="D83" s="165" t="s">
        <v>16</v>
      </c>
      <c r="E83" s="165">
        <v>5.7</v>
      </c>
      <c r="F83" s="166" t="s">
        <v>14</v>
      </c>
      <c r="G83" s="163" t="s">
        <v>218</v>
      </c>
      <c r="H83" s="150"/>
    </row>
    <row r="84" ht="45" customHeight="1" spans="1:8">
      <c r="A84" s="156">
        <v>81</v>
      </c>
      <c r="B84" s="164" t="s">
        <v>219</v>
      </c>
      <c r="C84" s="165">
        <v>1</v>
      </c>
      <c r="D84" s="165" t="s">
        <v>16</v>
      </c>
      <c r="E84" s="165">
        <v>1</v>
      </c>
      <c r="F84" s="166" t="s">
        <v>14</v>
      </c>
      <c r="G84" s="163" t="s">
        <v>220</v>
      </c>
      <c r="H84" s="150"/>
    </row>
    <row r="85" ht="45" customHeight="1" spans="1:8">
      <c r="A85" s="156">
        <v>82</v>
      </c>
      <c r="B85" s="164" t="s">
        <v>221</v>
      </c>
      <c r="C85" s="165">
        <v>1</v>
      </c>
      <c r="D85" s="165" t="s">
        <v>16</v>
      </c>
      <c r="E85" s="165">
        <v>0.5</v>
      </c>
      <c r="F85" s="166" t="s">
        <v>14</v>
      </c>
      <c r="G85" s="163" t="s">
        <v>222</v>
      </c>
      <c r="H85" s="150"/>
    </row>
    <row r="86" ht="45" customHeight="1" spans="1:8">
      <c r="A86" s="156">
        <v>83</v>
      </c>
      <c r="B86" s="164" t="s">
        <v>223</v>
      </c>
      <c r="C86" s="165">
        <v>1</v>
      </c>
      <c r="D86" s="165" t="s">
        <v>16</v>
      </c>
      <c r="E86" s="165">
        <v>1</v>
      </c>
      <c r="F86" s="166" t="s">
        <v>14</v>
      </c>
      <c r="G86" s="163" t="s">
        <v>224</v>
      </c>
      <c r="H86" s="150"/>
    </row>
    <row r="87" ht="45" customHeight="1" spans="1:8">
      <c r="A87" s="156">
        <v>84</v>
      </c>
      <c r="B87" s="164" t="s">
        <v>225</v>
      </c>
      <c r="C87" s="165">
        <v>1</v>
      </c>
      <c r="D87" s="165" t="s">
        <v>16</v>
      </c>
      <c r="E87" s="165">
        <v>0.1</v>
      </c>
      <c r="F87" s="166" t="s">
        <v>14</v>
      </c>
      <c r="G87" s="163" t="s">
        <v>226</v>
      </c>
      <c r="H87" s="150"/>
    </row>
    <row r="88" ht="45" customHeight="1" spans="1:8">
      <c r="A88" s="156">
        <v>85</v>
      </c>
      <c r="B88" s="164" t="s">
        <v>227</v>
      </c>
      <c r="C88" s="165">
        <v>1</v>
      </c>
      <c r="D88" s="165" t="s">
        <v>16</v>
      </c>
      <c r="E88" s="165">
        <v>0.5</v>
      </c>
      <c r="F88" s="166" t="s">
        <v>14</v>
      </c>
      <c r="G88" s="163" t="s">
        <v>228</v>
      </c>
      <c r="H88" s="150"/>
    </row>
    <row r="89" ht="45" customHeight="1" spans="1:8">
      <c r="A89" s="156">
        <v>86</v>
      </c>
      <c r="B89" s="188" t="s">
        <v>229</v>
      </c>
      <c r="C89" s="172">
        <v>1</v>
      </c>
      <c r="D89" s="189" t="s">
        <v>10</v>
      </c>
      <c r="E89" s="190">
        <v>45</v>
      </c>
      <c r="F89" s="170" t="s">
        <v>230</v>
      </c>
      <c r="G89" s="191" t="s">
        <v>231</v>
      </c>
      <c r="H89" s="150"/>
    </row>
    <row r="90" ht="45" customHeight="1" spans="1:8">
      <c r="A90" s="156">
        <v>87</v>
      </c>
      <c r="B90" s="188" t="s">
        <v>75</v>
      </c>
      <c r="C90" s="172">
        <v>1</v>
      </c>
      <c r="D90" s="189" t="s">
        <v>10</v>
      </c>
      <c r="E90" s="190">
        <v>25</v>
      </c>
      <c r="F90" s="170" t="s">
        <v>232</v>
      </c>
      <c r="G90" s="191" t="s">
        <v>233</v>
      </c>
      <c r="H90" s="150"/>
    </row>
    <row r="91" ht="45" customHeight="1" spans="1:8">
      <c r="A91" s="156">
        <v>88</v>
      </c>
      <c r="B91" s="188" t="s">
        <v>234</v>
      </c>
      <c r="C91" s="172">
        <v>1</v>
      </c>
      <c r="D91" s="189" t="s">
        <v>10</v>
      </c>
      <c r="E91" s="190">
        <v>5</v>
      </c>
      <c r="F91" s="170" t="s">
        <v>235</v>
      </c>
      <c r="G91" s="191" t="s">
        <v>14</v>
      </c>
      <c r="H91" s="150"/>
    </row>
    <row r="92" ht="45" customHeight="1" spans="1:8">
      <c r="A92" s="156">
        <v>89</v>
      </c>
      <c r="B92" s="188" t="s">
        <v>236</v>
      </c>
      <c r="C92" s="172">
        <v>2</v>
      </c>
      <c r="D92" s="189" t="s">
        <v>10</v>
      </c>
      <c r="E92" s="190">
        <v>5.5</v>
      </c>
      <c r="F92" s="170" t="s">
        <v>237</v>
      </c>
      <c r="G92" s="191" t="s">
        <v>238</v>
      </c>
      <c r="H92" s="150"/>
    </row>
    <row r="93" ht="45" customHeight="1" spans="1:8">
      <c r="A93" s="156">
        <v>90</v>
      </c>
      <c r="B93" s="188" t="s">
        <v>239</v>
      </c>
      <c r="C93" s="172">
        <v>1</v>
      </c>
      <c r="D93" s="189" t="s">
        <v>16</v>
      </c>
      <c r="E93" s="190">
        <v>1.2</v>
      </c>
      <c r="F93" s="170" t="s">
        <v>240</v>
      </c>
      <c r="G93" s="191" t="s">
        <v>14</v>
      </c>
      <c r="H93" s="150"/>
    </row>
    <row r="94" ht="45" customHeight="1" spans="1:8">
      <c r="A94" s="156">
        <v>91</v>
      </c>
      <c r="B94" s="188" t="s">
        <v>241</v>
      </c>
      <c r="C94" s="172">
        <v>1</v>
      </c>
      <c r="D94" s="189" t="s">
        <v>10</v>
      </c>
      <c r="E94" s="190">
        <v>17</v>
      </c>
      <c r="F94" s="170" t="s">
        <v>242</v>
      </c>
      <c r="G94" s="191" t="s">
        <v>243</v>
      </c>
      <c r="H94" s="150"/>
    </row>
    <row r="95" ht="45" customHeight="1" spans="1:8">
      <c r="A95" s="156">
        <v>92</v>
      </c>
      <c r="B95" s="157" t="s">
        <v>244</v>
      </c>
      <c r="C95" s="158">
        <v>1</v>
      </c>
      <c r="D95" s="158" t="s">
        <v>10</v>
      </c>
      <c r="E95" s="158">
        <v>3</v>
      </c>
      <c r="F95" s="162" t="s">
        <v>245</v>
      </c>
      <c r="G95" s="160" t="s">
        <v>246</v>
      </c>
      <c r="H95" s="150"/>
    </row>
    <row r="96" ht="45" customHeight="1" spans="1:8">
      <c r="A96" s="156">
        <v>93</v>
      </c>
      <c r="B96" s="157" t="s">
        <v>247</v>
      </c>
      <c r="C96" s="158">
        <v>2</v>
      </c>
      <c r="D96" s="158" t="s">
        <v>10</v>
      </c>
      <c r="E96" s="158">
        <v>7</v>
      </c>
      <c r="F96" s="162" t="s">
        <v>248</v>
      </c>
      <c r="G96" s="160" t="s">
        <v>249</v>
      </c>
      <c r="H96" s="150"/>
    </row>
    <row r="97" ht="45" customHeight="1" spans="1:8">
      <c r="A97" s="156">
        <v>94</v>
      </c>
      <c r="B97" s="157" t="s">
        <v>250</v>
      </c>
      <c r="C97" s="158">
        <v>1</v>
      </c>
      <c r="D97" s="158" t="s">
        <v>10</v>
      </c>
      <c r="E97" s="158">
        <v>20</v>
      </c>
      <c r="F97" s="162" t="s">
        <v>251</v>
      </c>
      <c r="G97" s="160" t="s">
        <v>252</v>
      </c>
      <c r="H97" s="150"/>
    </row>
    <row r="98" ht="45" customHeight="1" spans="1:8">
      <c r="A98" s="156">
        <v>95</v>
      </c>
      <c r="B98" s="192" t="s">
        <v>253</v>
      </c>
      <c r="C98" s="193">
        <v>1</v>
      </c>
      <c r="D98" s="193" t="s">
        <v>10</v>
      </c>
      <c r="E98" s="193">
        <v>0.1</v>
      </c>
      <c r="F98" s="194" t="s">
        <v>254</v>
      </c>
      <c r="G98" s="195" t="s">
        <v>255</v>
      </c>
      <c r="H98" s="150"/>
    </row>
    <row r="99" ht="45" customHeight="1" spans="1:8">
      <c r="A99" s="156">
        <v>96</v>
      </c>
      <c r="B99" s="157" t="s">
        <v>256</v>
      </c>
      <c r="C99" s="158">
        <v>1</v>
      </c>
      <c r="D99" s="158" t="s">
        <v>10</v>
      </c>
      <c r="E99" s="158">
        <v>0.75</v>
      </c>
      <c r="F99" s="162" t="s">
        <v>257</v>
      </c>
      <c r="G99" s="160" t="s">
        <v>14</v>
      </c>
      <c r="H99" s="150"/>
    </row>
    <row r="100" ht="45" customHeight="1" spans="1:8">
      <c r="A100" s="156">
        <v>97</v>
      </c>
      <c r="B100" s="192" t="s">
        <v>258</v>
      </c>
      <c r="C100" s="193">
        <v>2</v>
      </c>
      <c r="D100" s="193" t="s">
        <v>10</v>
      </c>
      <c r="E100" s="193">
        <v>0.3</v>
      </c>
      <c r="F100" s="194" t="s">
        <v>259</v>
      </c>
      <c r="G100" s="195" t="s">
        <v>260</v>
      </c>
      <c r="H100" s="150"/>
    </row>
    <row r="101" ht="45" customHeight="1" spans="1:8">
      <c r="A101" s="156">
        <v>98</v>
      </c>
      <c r="B101" s="157" t="s">
        <v>261</v>
      </c>
      <c r="C101" s="158">
        <v>1</v>
      </c>
      <c r="D101" s="158" t="s">
        <v>10</v>
      </c>
      <c r="E101" s="158">
        <v>4</v>
      </c>
      <c r="F101" s="162" t="s">
        <v>262</v>
      </c>
      <c r="G101" s="160" t="s">
        <v>263</v>
      </c>
      <c r="H101" s="150"/>
    </row>
    <row r="102" ht="45" customHeight="1" spans="1:8">
      <c r="A102" s="156">
        <v>99</v>
      </c>
      <c r="B102" s="157" t="s">
        <v>264</v>
      </c>
      <c r="C102" s="158">
        <v>1</v>
      </c>
      <c r="D102" s="158" t="s">
        <v>10</v>
      </c>
      <c r="E102" s="158">
        <v>3</v>
      </c>
      <c r="F102" s="162" t="s">
        <v>265</v>
      </c>
      <c r="G102" s="160" t="s">
        <v>14</v>
      </c>
      <c r="H102" s="150"/>
    </row>
    <row r="103" ht="45" customHeight="1" spans="1:8">
      <c r="A103" s="156">
        <v>100</v>
      </c>
      <c r="B103" s="192" t="s">
        <v>266</v>
      </c>
      <c r="C103" s="193">
        <v>1</v>
      </c>
      <c r="D103" s="193" t="s">
        <v>10</v>
      </c>
      <c r="E103" s="193">
        <v>4.5</v>
      </c>
      <c r="F103" s="194" t="s">
        <v>267</v>
      </c>
      <c r="G103" s="195" t="s">
        <v>268</v>
      </c>
      <c r="H103" s="150"/>
    </row>
    <row r="104" ht="45" customHeight="1" spans="1:8">
      <c r="A104" s="156">
        <v>101</v>
      </c>
      <c r="B104" s="171" t="s">
        <v>269</v>
      </c>
      <c r="C104" s="196">
        <v>1</v>
      </c>
      <c r="D104" s="196" t="s">
        <v>16</v>
      </c>
      <c r="E104" s="197">
        <v>1.6</v>
      </c>
      <c r="F104" s="182" t="s">
        <v>270</v>
      </c>
      <c r="G104" s="183" t="s">
        <v>14</v>
      </c>
      <c r="H104" s="150"/>
    </row>
    <row r="105" ht="45" customHeight="1" spans="1:8">
      <c r="A105" s="156">
        <v>102</v>
      </c>
      <c r="B105" s="164" t="s">
        <v>271</v>
      </c>
      <c r="C105" s="167">
        <v>3</v>
      </c>
      <c r="D105" s="167" t="s">
        <v>10</v>
      </c>
      <c r="E105" s="167">
        <v>1.6</v>
      </c>
      <c r="F105" s="166" t="s">
        <v>272</v>
      </c>
      <c r="G105" s="163" t="s">
        <v>273</v>
      </c>
      <c r="H105" s="150"/>
    </row>
    <row r="106" ht="45" customHeight="1" spans="1:8">
      <c r="A106" s="156">
        <v>103</v>
      </c>
      <c r="B106" s="164" t="s">
        <v>274</v>
      </c>
      <c r="C106" s="167">
        <v>2</v>
      </c>
      <c r="D106" s="167" t="s">
        <v>10</v>
      </c>
      <c r="E106" s="167">
        <v>1.85</v>
      </c>
      <c r="F106" s="166" t="s">
        <v>275</v>
      </c>
      <c r="G106" s="163" t="s">
        <v>276</v>
      </c>
      <c r="H106" s="150"/>
    </row>
    <row r="107" ht="45" customHeight="1" spans="1:8">
      <c r="A107" s="156">
        <v>104</v>
      </c>
      <c r="B107" s="164" t="s">
        <v>277</v>
      </c>
      <c r="C107" s="167">
        <v>2</v>
      </c>
      <c r="D107" s="167" t="s">
        <v>10</v>
      </c>
      <c r="E107" s="167">
        <v>140</v>
      </c>
      <c r="F107" s="166" t="s">
        <v>278</v>
      </c>
      <c r="G107" s="163" t="s">
        <v>279</v>
      </c>
      <c r="H107" s="150"/>
    </row>
    <row r="108" ht="45" customHeight="1" spans="1:8">
      <c r="A108" s="156">
        <v>105</v>
      </c>
      <c r="B108" s="164" t="s">
        <v>280</v>
      </c>
      <c r="C108" s="167">
        <v>2</v>
      </c>
      <c r="D108" s="167" t="s">
        <v>10</v>
      </c>
      <c r="E108" s="167">
        <v>21.9</v>
      </c>
      <c r="F108" s="166" t="s">
        <v>281</v>
      </c>
      <c r="G108" s="163" t="s">
        <v>282</v>
      </c>
      <c r="H108" s="150"/>
    </row>
    <row r="109" ht="45" customHeight="1" spans="1:8">
      <c r="A109" s="156">
        <v>106</v>
      </c>
      <c r="B109" s="164" t="s">
        <v>283</v>
      </c>
      <c r="C109" s="167">
        <v>1</v>
      </c>
      <c r="D109" s="167" t="s">
        <v>10</v>
      </c>
      <c r="E109" s="167">
        <v>55</v>
      </c>
      <c r="F109" s="166" t="s">
        <v>284</v>
      </c>
      <c r="G109" s="163" t="s">
        <v>285</v>
      </c>
      <c r="H109" s="150"/>
    </row>
    <row r="110" ht="45" customHeight="1" spans="1:8">
      <c r="A110" s="156">
        <v>107</v>
      </c>
      <c r="B110" s="198" t="s">
        <v>286</v>
      </c>
      <c r="C110" s="199">
        <v>1</v>
      </c>
      <c r="D110" s="200" t="s">
        <v>10</v>
      </c>
      <c r="E110" s="201">
        <v>1.2</v>
      </c>
      <c r="F110" s="202" t="s">
        <v>287</v>
      </c>
      <c r="G110" s="203" t="s">
        <v>288</v>
      </c>
      <c r="H110" s="150"/>
    </row>
    <row r="111" ht="45" customHeight="1" spans="1:8">
      <c r="A111" s="156">
        <v>108</v>
      </c>
      <c r="B111" s="204" t="s">
        <v>289</v>
      </c>
      <c r="C111" s="205">
        <v>1</v>
      </c>
      <c r="D111" s="206" t="s">
        <v>10</v>
      </c>
      <c r="E111" s="207">
        <v>16.8</v>
      </c>
      <c r="F111" s="208" t="s">
        <v>290</v>
      </c>
      <c r="G111" s="209" t="s">
        <v>14</v>
      </c>
      <c r="H111" s="150"/>
    </row>
    <row r="112" ht="45" customHeight="1" spans="1:8">
      <c r="A112" s="156">
        <v>109</v>
      </c>
      <c r="B112" s="210" t="s">
        <v>291</v>
      </c>
      <c r="C112" s="205">
        <v>2</v>
      </c>
      <c r="D112" s="207" t="s">
        <v>10</v>
      </c>
      <c r="E112" s="207">
        <v>1.8</v>
      </c>
      <c r="F112" s="208" t="s">
        <v>14</v>
      </c>
      <c r="G112" s="209" t="s">
        <v>292</v>
      </c>
      <c r="H112" s="150"/>
    </row>
    <row r="113" ht="45" customHeight="1" spans="1:8">
      <c r="A113" s="156">
        <v>110</v>
      </c>
      <c r="B113" s="204" t="s">
        <v>293</v>
      </c>
      <c r="C113" s="205">
        <v>2</v>
      </c>
      <c r="D113" s="206" t="s">
        <v>10</v>
      </c>
      <c r="E113" s="207">
        <v>5.78</v>
      </c>
      <c r="F113" s="208" t="s">
        <v>14</v>
      </c>
      <c r="G113" s="163" t="s">
        <v>14</v>
      </c>
      <c r="H113" s="150"/>
    </row>
    <row r="114" ht="45" customHeight="1" spans="1:8">
      <c r="A114" s="156">
        <v>111</v>
      </c>
      <c r="B114" s="198" t="s">
        <v>294</v>
      </c>
      <c r="C114" s="199">
        <v>1</v>
      </c>
      <c r="D114" s="200" t="s">
        <v>10</v>
      </c>
      <c r="E114" s="201">
        <v>18</v>
      </c>
      <c r="F114" s="202" t="s">
        <v>287</v>
      </c>
      <c r="G114" s="203" t="s">
        <v>295</v>
      </c>
      <c r="H114" s="150"/>
    </row>
    <row r="115" ht="45" customHeight="1" spans="1:8">
      <c r="A115" s="156">
        <v>112</v>
      </c>
      <c r="B115" s="198" t="s">
        <v>296</v>
      </c>
      <c r="C115" s="199">
        <v>1</v>
      </c>
      <c r="D115" s="200" t="s">
        <v>10</v>
      </c>
      <c r="E115" s="200">
        <v>25</v>
      </c>
      <c r="F115" s="202" t="s">
        <v>14</v>
      </c>
      <c r="G115" s="203" t="s">
        <v>297</v>
      </c>
      <c r="H115" s="150"/>
    </row>
    <row r="116" ht="45" customHeight="1" spans="1:8">
      <c r="A116" s="156">
        <v>113</v>
      </c>
      <c r="B116" s="198" t="s">
        <v>298</v>
      </c>
      <c r="C116" s="199">
        <v>1</v>
      </c>
      <c r="D116" s="200" t="s">
        <v>10</v>
      </c>
      <c r="E116" s="200">
        <v>19</v>
      </c>
      <c r="F116" s="202" t="s">
        <v>14</v>
      </c>
      <c r="G116" s="203" t="s">
        <v>299</v>
      </c>
      <c r="H116" s="150"/>
    </row>
    <row r="117" ht="45" customHeight="1" spans="1:8">
      <c r="A117" s="156">
        <v>114</v>
      </c>
      <c r="B117" s="210" t="s">
        <v>300</v>
      </c>
      <c r="C117" s="205">
        <v>1</v>
      </c>
      <c r="D117" s="207" t="s">
        <v>10</v>
      </c>
      <c r="E117" s="207">
        <v>6.5</v>
      </c>
      <c r="F117" s="208" t="s">
        <v>301</v>
      </c>
      <c r="G117" s="209" t="s">
        <v>302</v>
      </c>
      <c r="H117" s="150"/>
    </row>
    <row r="118" ht="45" customHeight="1" spans="1:8">
      <c r="A118" s="156">
        <v>115</v>
      </c>
      <c r="B118" s="198" t="s">
        <v>303</v>
      </c>
      <c r="C118" s="205">
        <v>1</v>
      </c>
      <c r="D118" s="205" t="s">
        <v>10</v>
      </c>
      <c r="E118" s="205">
        <v>19</v>
      </c>
      <c r="F118" s="202" t="s">
        <v>304</v>
      </c>
      <c r="G118" s="203" t="s">
        <v>14</v>
      </c>
      <c r="H118" s="150"/>
    </row>
    <row r="119" ht="45" customHeight="1" spans="1:8">
      <c r="A119" s="156">
        <v>116</v>
      </c>
      <c r="B119" s="198" t="s">
        <v>305</v>
      </c>
      <c r="C119" s="199">
        <v>1</v>
      </c>
      <c r="D119" s="200" t="s">
        <v>10</v>
      </c>
      <c r="E119" s="200">
        <v>9.5</v>
      </c>
      <c r="F119" s="202" t="s">
        <v>23</v>
      </c>
      <c r="G119" s="211" t="s">
        <v>306</v>
      </c>
      <c r="H119" s="150"/>
    </row>
    <row r="120" ht="45" customHeight="1" spans="1:8">
      <c r="A120" s="156">
        <v>117</v>
      </c>
      <c r="B120" s="198" t="s">
        <v>307</v>
      </c>
      <c r="C120" s="199">
        <v>1</v>
      </c>
      <c r="D120" s="200" t="s">
        <v>10</v>
      </c>
      <c r="E120" s="200">
        <v>5</v>
      </c>
      <c r="F120" s="202" t="s">
        <v>308</v>
      </c>
      <c r="G120" s="211" t="s">
        <v>309</v>
      </c>
      <c r="H120" s="150"/>
    </row>
    <row r="121" ht="45" customHeight="1" spans="1:8">
      <c r="A121" s="156">
        <v>118</v>
      </c>
      <c r="B121" s="212" t="s">
        <v>310</v>
      </c>
      <c r="C121" s="199">
        <v>1</v>
      </c>
      <c r="D121" s="200" t="s">
        <v>10</v>
      </c>
      <c r="E121" s="200">
        <v>5</v>
      </c>
      <c r="F121" s="202" t="s">
        <v>287</v>
      </c>
      <c r="G121" s="211" t="s">
        <v>311</v>
      </c>
      <c r="H121" s="150"/>
    </row>
    <row r="122" ht="45" customHeight="1" spans="1:8">
      <c r="A122" s="156">
        <v>119</v>
      </c>
      <c r="B122" s="213" t="s">
        <v>312</v>
      </c>
      <c r="C122" s="199">
        <v>2</v>
      </c>
      <c r="D122" s="200" t="s">
        <v>313</v>
      </c>
      <c r="E122" s="200">
        <v>2.3</v>
      </c>
      <c r="F122" s="202" t="s">
        <v>14</v>
      </c>
      <c r="G122" s="203" t="s">
        <v>314</v>
      </c>
      <c r="H122" s="150"/>
    </row>
    <row r="123" ht="45" customHeight="1" spans="1:8">
      <c r="A123" s="156">
        <v>120</v>
      </c>
      <c r="B123" s="213" t="s">
        <v>315</v>
      </c>
      <c r="C123" s="199">
        <v>1</v>
      </c>
      <c r="D123" s="200" t="s">
        <v>10</v>
      </c>
      <c r="E123" s="200">
        <v>6.5</v>
      </c>
      <c r="F123" s="202" t="s">
        <v>316</v>
      </c>
      <c r="G123" s="203" t="s">
        <v>314</v>
      </c>
      <c r="H123" s="150"/>
    </row>
    <row r="124" ht="45" customHeight="1" spans="1:8">
      <c r="A124" s="156">
        <v>121</v>
      </c>
      <c r="B124" s="213" t="s">
        <v>317</v>
      </c>
      <c r="C124" s="199">
        <v>3</v>
      </c>
      <c r="D124" s="200" t="s">
        <v>10</v>
      </c>
      <c r="E124" s="200">
        <v>0.5</v>
      </c>
      <c r="F124" s="202" t="s">
        <v>14</v>
      </c>
      <c r="G124" s="203" t="s">
        <v>14</v>
      </c>
      <c r="H124" s="150"/>
    </row>
    <row r="125" ht="45" customHeight="1" spans="1:8">
      <c r="A125" s="156">
        <v>122</v>
      </c>
      <c r="B125" s="213" t="s">
        <v>318</v>
      </c>
      <c r="C125" s="214">
        <v>1</v>
      </c>
      <c r="D125" s="200" t="s">
        <v>16</v>
      </c>
      <c r="E125" s="200">
        <v>40</v>
      </c>
      <c r="F125" s="202" t="s">
        <v>319</v>
      </c>
      <c r="G125" s="203" t="s">
        <v>320</v>
      </c>
      <c r="H125" s="150"/>
    </row>
    <row r="126" ht="45" customHeight="1" spans="1:8">
      <c r="A126" s="156">
        <v>123</v>
      </c>
      <c r="B126" s="213" t="s">
        <v>321</v>
      </c>
      <c r="C126" s="199">
        <v>1</v>
      </c>
      <c r="D126" s="200" t="s">
        <v>10</v>
      </c>
      <c r="E126" s="201">
        <v>300</v>
      </c>
      <c r="F126" s="202" t="s">
        <v>322</v>
      </c>
      <c r="G126" s="203" t="s">
        <v>323</v>
      </c>
      <c r="H126" s="150"/>
    </row>
    <row r="127" ht="45" customHeight="1" spans="1:8">
      <c r="A127" s="156">
        <v>124</v>
      </c>
      <c r="B127" s="198" t="s">
        <v>324</v>
      </c>
      <c r="C127" s="200">
        <v>1</v>
      </c>
      <c r="D127" s="201" t="s">
        <v>16</v>
      </c>
      <c r="E127" s="201">
        <v>190</v>
      </c>
      <c r="F127" s="215" t="s">
        <v>325</v>
      </c>
      <c r="G127" s="203" t="s">
        <v>326</v>
      </c>
      <c r="H127" s="150"/>
    </row>
    <row r="128" ht="45" customHeight="1" spans="1:8">
      <c r="A128" s="156">
        <v>125</v>
      </c>
      <c r="B128" s="213" t="s">
        <v>327</v>
      </c>
      <c r="C128" s="199">
        <v>1</v>
      </c>
      <c r="D128" s="200" t="s">
        <v>10</v>
      </c>
      <c r="E128" s="201">
        <v>20</v>
      </c>
      <c r="F128" s="202" t="s">
        <v>301</v>
      </c>
      <c r="G128" s="211" t="s">
        <v>14</v>
      </c>
      <c r="H128" s="150"/>
    </row>
    <row r="129" ht="45" customHeight="1" spans="1:8">
      <c r="A129" s="156">
        <v>126</v>
      </c>
      <c r="B129" s="213" t="s">
        <v>328</v>
      </c>
      <c r="C129" s="199">
        <v>1</v>
      </c>
      <c r="D129" s="200" t="s">
        <v>16</v>
      </c>
      <c r="E129" s="200">
        <v>172.5</v>
      </c>
      <c r="F129" s="202" t="s">
        <v>329</v>
      </c>
      <c r="G129" s="203" t="s">
        <v>330</v>
      </c>
      <c r="H129" s="150"/>
    </row>
    <row r="130" ht="45" customHeight="1" spans="1:8">
      <c r="A130" s="156">
        <v>127</v>
      </c>
      <c r="B130" s="213" t="s">
        <v>331</v>
      </c>
      <c r="C130" s="199">
        <v>1</v>
      </c>
      <c r="D130" s="200" t="s">
        <v>10</v>
      </c>
      <c r="E130" s="201">
        <v>180</v>
      </c>
      <c r="F130" s="202" t="s">
        <v>332</v>
      </c>
      <c r="G130" s="203" t="s">
        <v>333</v>
      </c>
      <c r="H130" s="150"/>
    </row>
    <row r="131" ht="45" customHeight="1" spans="1:8">
      <c r="A131" s="156">
        <v>128</v>
      </c>
      <c r="B131" s="213" t="s">
        <v>334</v>
      </c>
      <c r="C131" s="199">
        <v>1</v>
      </c>
      <c r="D131" s="200" t="s">
        <v>10</v>
      </c>
      <c r="E131" s="200">
        <v>130</v>
      </c>
      <c r="F131" s="202" t="s">
        <v>335</v>
      </c>
      <c r="G131" s="203" t="s">
        <v>336</v>
      </c>
      <c r="H131" s="150"/>
    </row>
    <row r="132" ht="45" customHeight="1" spans="1:8">
      <c r="A132" s="156">
        <v>129</v>
      </c>
      <c r="B132" s="198" t="s">
        <v>337</v>
      </c>
      <c r="C132" s="203">
        <v>1</v>
      </c>
      <c r="D132" s="203" t="s">
        <v>10</v>
      </c>
      <c r="E132" s="199">
        <v>5</v>
      </c>
      <c r="F132" s="202" t="s">
        <v>338</v>
      </c>
      <c r="G132" s="203" t="s">
        <v>339</v>
      </c>
      <c r="H132" s="150"/>
    </row>
    <row r="133" ht="45" customHeight="1" spans="1:8">
      <c r="A133" s="156">
        <v>130</v>
      </c>
      <c r="B133" s="198" t="s">
        <v>340</v>
      </c>
      <c r="C133" s="203">
        <v>1</v>
      </c>
      <c r="D133" s="203" t="s">
        <v>10</v>
      </c>
      <c r="E133" s="199">
        <v>50</v>
      </c>
      <c r="F133" s="202" t="s">
        <v>341</v>
      </c>
      <c r="G133" s="203" t="s">
        <v>342</v>
      </c>
      <c r="H133" s="150"/>
    </row>
    <row r="134" ht="45" customHeight="1" spans="1:8">
      <c r="A134" s="156">
        <v>131</v>
      </c>
      <c r="B134" s="198" t="s">
        <v>343</v>
      </c>
      <c r="C134" s="203">
        <v>1</v>
      </c>
      <c r="D134" s="203" t="s">
        <v>10</v>
      </c>
      <c r="E134" s="199">
        <v>3</v>
      </c>
      <c r="F134" s="202" t="s">
        <v>344</v>
      </c>
      <c r="G134" s="163" t="s">
        <v>14</v>
      </c>
      <c r="H134" s="150"/>
    </row>
    <row r="135" ht="45" customHeight="1" spans="1:8">
      <c r="A135" s="156">
        <v>132</v>
      </c>
      <c r="B135" s="198" t="s">
        <v>345</v>
      </c>
      <c r="C135" s="203">
        <v>1</v>
      </c>
      <c r="D135" s="203" t="s">
        <v>10</v>
      </c>
      <c r="E135" s="199" t="s">
        <v>14</v>
      </c>
      <c r="F135" s="202" t="s">
        <v>346</v>
      </c>
      <c r="G135" s="203" t="s">
        <v>347</v>
      </c>
      <c r="H135" s="150"/>
    </row>
    <row r="136" ht="45" customHeight="1" spans="1:8">
      <c r="A136" s="156">
        <v>133</v>
      </c>
      <c r="B136" s="198" t="s">
        <v>348</v>
      </c>
      <c r="C136" s="203">
        <v>1</v>
      </c>
      <c r="D136" s="203" t="s">
        <v>16</v>
      </c>
      <c r="E136" s="199" t="s">
        <v>14</v>
      </c>
      <c r="F136" s="202" t="s">
        <v>349</v>
      </c>
      <c r="G136" s="203" t="s">
        <v>350</v>
      </c>
      <c r="H136" s="150"/>
    </row>
    <row r="137" ht="45" customHeight="1" spans="1:8">
      <c r="A137" s="156">
        <v>134</v>
      </c>
      <c r="B137" s="198" t="s">
        <v>351</v>
      </c>
      <c r="C137" s="203">
        <v>1</v>
      </c>
      <c r="D137" s="203" t="s">
        <v>10</v>
      </c>
      <c r="E137" s="199">
        <v>1</v>
      </c>
      <c r="F137" s="202" t="s">
        <v>352</v>
      </c>
      <c r="G137" s="203" t="s">
        <v>353</v>
      </c>
      <c r="H137" s="150"/>
    </row>
    <row r="138" ht="45" customHeight="1" spans="1:8">
      <c r="A138" s="156">
        <v>135</v>
      </c>
      <c r="B138" s="198" t="s">
        <v>354</v>
      </c>
      <c r="C138" s="203">
        <v>1</v>
      </c>
      <c r="D138" s="203" t="s">
        <v>10</v>
      </c>
      <c r="E138" s="199">
        <v>10</v>
      </c>
      <c r="F138" s="202" t="s">
        <v>355</v>
      </c>
      <c r="G138" s="203" t="s">
        <v>356</v>
      </c>
      <c r="H138" s="150"/>
    </row>
    <row r="139" ht="45" customHeight="1" spans="1:8">
      <c r="A139" s="156">
        <v>136</v>
      </c>
      <c r="B139" s="198" t="s">
        <v>345</v>
      </c>
      <c r="C139" s="203">
        <v>1</v>
      </c>
      <c r="D139" s="203" t="s">
        <v>10</v>
      </c>
      <c r="E139" s="199">
        <v>1</v>
      </c>
      <c r="F139" s="202" t="s">
        <v>357</v>
      </c>
      <c r="G139" s="203" t="s">
        <v>347</v>
      </c>
      <c r="H139" s="150"/>
    </row>
    <row r="140" ht="45" customHeight="1" spans="1:8">
      <c r="A140" s="156">
        <v>137</v>
      </c>
      <c r="B140" s="198" t="s">
        <v>345</v>
      </c>
      <c r="C140" s="203">
        <v>1</v>
      </c>
      <c r="D140" s="203" t="s">
        <v>10</v>
      </c>
      <c r="E140" s="199">
        <v>1</v>
      </c>
      <c r="F140" s="202" t="s">
        <v>358</v>
      </c>
      <c r="G140" s="203" t="s">
        <v>359</v>
      </c>
      <c r="H140" s="150"/>
    </row>
    <row r="141" ht="45" customHeight="1" spans="1:8">
      <c r="A141" s="156">
        <v>138</v>
      </c>
      <c r="B141" s="198" t="s">
        <v>360</v>
      </c>
      <c r="C141" s="203">
        <v>1</v>
      </c>
      <c r="D141" s="203" t="s">
        <v>10</v>
      </c>
      <c r="E141" s="199">
        <v>100</v>
      </c>
      <c r="F141" s="202" t="s">
        <v>361</v>
      </c>
      <c r="G141" s="203" t="s">
        <v>362</v>
      </c>
      <c r="H141" s="150"/>
    </row>
    <row r="142" ht="45" customHeight="1" spans="1:8">
      <c r="A142" s="156">
        <v>139</v>
      </c>
      <c r="B142" s="180" t="s">
        <v>363</v>
      </c>
      <c r="C142" s="181">
        <v>4</v>
      </c>
      <c r="D142" s="167" t="s">
        <v>10</v>
      </c>
      <c r="E142" s="181">
        <v>20</v>
      </c>
      <c r="F142" s="175" t="s">
        <v>364</v>
      </c>
      <c r="G142" s="176" t="s">
        <v>365</v>
      </c>
      <c r="H142" s="150"/>
    </row>
    <row r="143" ht="45" customHeight="1" spans="1:8">
      <c r="A143" s="156">
        <v>140</v>
      </c>
      <c r="B143" s="180" t="s">
        <v>366</v>
      </c>
      <c r="C143" s="181">
        <v>6</v>
      </c>
      <c r="D143" s="181" t="s">
        <v>10</v>
      </c>
      <c r="E143" s="181">
        <v>30</v>
      </c>
      <c r="F143" s="175" t="s">
        <v>364</v>
      </c>
      <c r="G143" s="176" t="s">
        <v>367</v>
      </c>
      <c r="H143" s="150"/>
    </row>
    <row r="144" ht="45" customHeight="1" spans="1:8">
      <c r="A144" s="156">
        <v>141</v>
      </c>
      <c r="B144" s="180" t="s">
        <v>261</v>
      </c>
      <c r="C144" s="181">
        <v>1</v>
      </c>
      <c r="D144" s="181" t="s">
        <v>10</v>
      </c>
      <c r="E144" s="181">
        <v>2.5</v>
      </c>
      <c r="F144" s="175" t="s">
        <v>368</v>
      </c>
      <c r="G144" s="163" t="s">
        <v>14</v>
      </c>
      <c r="H144" s="150"/>
    </row>
    <row r="145" ht="45" customHeight="1" spans="1:8">
      <c r="A145" s="156">
        <v>142</v>
      </c>
      <c r="B145" s="171" t="s">
        <v>369</v>
      </c>
      <c r="C145" s="158">
        <v>1</v>
      </c>
      <c r="D145" s="158" t="s">
        <v>16</v>
      </c>
      <c r="E145" s="158">
        <v>170</v>
      </c>
      <c r="F145" s="162" t="s">
        <v>370</v>
      </c>
      <c r="G145" s="176" t="s">
        <v>371</v>
      </c>
      <c r="H145" s="150"/>
    </row>
    <row r="146" ht="45" customHeight="1" spans="1:8">
      <c r="A146" s="156">
        <v>143</v>
      </c>
      <c r="B146" s="185" t="s">
        <v>372</v>
      </c>
      <c r="C146" s="186">
        <v>1</v>
      </c>
      <c r="D146" s="187" t="s">
        <v>16</v>
      </c>
      <c r="E146" s="158">
        <v>180</v>
      </c>
      <c r="F146" s="162" t="s">
        <v>373</v>
      </c>
      <c r="G146" s="176" t="s">
        <v>374</v>
      </c>
      <c r="H146" s="150"/>
    </row>
    <row r="147" ht="45" customHeight="1" spans="1:8">
      <c r="A147" s="156">
        <v>144</v>
      </c>
      <c r="B147" s="185" t="s">
        <v>375</v>
      </c>
      <c r="C147" s="186">
        <v>1</v>
      </c>
      <c r="D147" s="186" t="s">
        <v>16</v>
      </c>
      <c r="E147" s="186">
        <v>8.5</v>
      </c>
      <c r="F147" s="216" t="s">
        <v>376</v>
      </c>
      <c r="G147" s="163" t="s">
        <v>377</v>
      </c>
      <c r="H147" s="150"/>
    </row>
    <row r="148" ht="45" customHeight="1" spans="1:8">
      <c r="A148" s="156">
        <v>145</v>
      </c>
      <c r="B148" s="185" t="s">
        <v>378</v>
      </c>
      <c r="C148" s="186">
        <v>1</v>
      </c>
      <c r="D148" s="186" t="s">
        <v>16</v>
      </c>
      <c r="E148" s="186">
        <v>60</v>
      </c>
      <c r="F148" s="216" t="s">
        <v>379</v>
      </c>
      <c r="G148" s="163" t="s">
        <v>380</v>
      </c>
      <c r="H148" s="150"/>
    </row>
    <row r="149" ht="45" customHeight="1" spans="1:8">
      <c r="A149" s="156">
        <v>146</v>
      </c>
      <c r="B149" s="185" t="s">
        <v>381</v>
      </c>
      <c r="C149" s="186">
        <v>2</v>
      </c>
      <c r="D149" s="186" t="s">
        <v>10</v>
      </c>
      <c r="E149" s="186">
        <v>4.3</v>
      </c>
      <c r="F149" s="216" t="s">
        <v>364</v>
      </c>
      <c r="G149" s="163" t="s">
        <v>382</v>
      </c>
      <c r="H149" s="150"/>
    </row>
    <row r="150" ht="45" customHeight="1" spans="1:8">
      <c r="A150" s="156">
        <v>147</v>
      </c>
      <c r="B150" s="185" t="s">
        <v>383</v>
      </c>
      <c r="C150" s="186">
        <v>1</v>
      </c>
      <c r="D150" s="186" t="s">
        <v>16</v>
      </c>
      <c r="E150" s="186">
        <v>19.8</v>
      </c>
      <c r="F150" s="216" t="s">
        <v>384</v>
      </c>
      <c r="G150" s="163" t="s">
        <v>385</v>
      </c>
      <c r="H150" s="150"/>
    </row>
    <row r="151" ht="45" customHeight="1" spans="1:8">
      <c r="A151" s="156">
        <v>148</v>
      </c>
      <c r="B151" s="185" t="s">
        <v>386</v>
      </c>
      <c r="C151" s="186">
        <v>1</v>
      </c>
      <c r="D151" s="186" t="s">
        <v>10</v>
      </c>
      <c r="E151" s="186">
        <v>4.5</v>
      </c>
      <c r="F151" s="216" t="s">
        <v>387</v>
      </c>
      <c r="G151" s="163" t="s">
        <v>388</v>
      </c>
      <c r="H151" s="150"/>
    </row>
    <row r="152" ht="45" customHeight="1" spans="1:8">
      <c r="A152" s="156">
        <v>149</v>
      </c>
      <c r="B152" s="217" t="s">
        <v>389</v>
      </c>
      <c r="C152" s="186">
        <v>4</v>
      </c>
      <c r="D152" s="186" t="s">
        <v>10</v>
      </c>
      <c r="E152" s="186">
        <v>16</v>
      </c>
      <c r="F152" s="216" t="s">
        <v>14</v>
      </c>
      <c r="G152" s="163" t="s">
        <v>390</v>
      </c>
      <c r="H152" s="150"/>
    </row>
    <row r="153" ht="45" customHeight="1" spans="1:8">
      <c r="A153" s="156">
        <v>150</v>
      </c>
      <c r="B153" s="185" t="s">
        <v>391</v>
      </c>
      <c r="C153" s="186">
        <v>4</v>
      </c>
      <c r="D153" s="186" t="s">
        <v>16</v>
      </c>
      <c r="E153" s="186">
        <v>3.5</v>
      </c>
      <c r="F153" s="216" t="s">
        <v>364</v>
      </c>
      <c r="G153" s="163" t="s">
        <v>14</v>
      </c>
      <c r="H153" s="150"/>
    </row>
    <row r="154" ht="45" customHeight="1" spans="1:8">
      <c r="A154" s="156">
        <v>151</v>
      </c>
      <c r="B154" s="185" t="s">
        <v>392</v>
      </c>
      <c r="C154" s="186">
        <v>10</v>
      </c>
      <c r="D154" s="186" t="s">
        <v>10</v>
      </c>
      <c r="E154" s="186">
        <v>3.5</v>
      </c>
      <c r="F154" s="216" t="s">
        <v>14</v>
      </c>
      <c r="G154" s="163" t="s">
        <v>393</v>
      </c>
      <c r="H154" s="150"/>
    </row>
    <row r="155" ht="45" customHeight="1" spans="1:8">
      <c r="A155" s="156">
        <v>152</v>
      </c>
      <c r="B155" s="185" t="s">
        <v>394</v>
      </c>
      <c r="C155" s="186">
        <v>10</v>
      </c>
      <c r="D155" s="186" t="s">
        <v>10</v>
      </c>
      <c r="E155" s="186">
        <v>0.55</v>
      </c>
      <c r="F155" s="216" t="s">
        <v>14</v>
      </c>
      <c r="G155" s="163" t="s">
        <v>395</v>
      </c>
      <c r="H155" s="150"/>
    </row>
    <row r="156" ht="45" customHeight="1" spans="1:8">
      <c r="A156" s="156">
        <v>153</v>
      </c>
      <c r="B156" s="185" t="s">
        <v>396</v>
      </c>
      <c r="C156" s="186">
        <v>40</v>
      </c>
      <c r="D156" s="186" t="s">
        <v>184</v>
      </c>
      <c r="E156" s="186">
        <v>0.38</v>
      </c>
      <c r="F156" s="216" t="s">
        <v>14</v>
      </c>
      <c r="G156" s="218" t="s">
        <v>14</v>
      </c>
      <c r="H156" s="150"/>
    </row>
    <row r="157" ht="45" customHeight="1" spans="1:8">
      <c r="A157" s="156">
        <v>154</v>
      </c>
      <c r="B157" s="185" t="s">
        <v>397</v>
      </c>
      <c r="C157" s="186">
        <v>20</v>
      </c>
      <c r="D157" s="186" t="s">
        <v>16</v>
      </c>
      <c r="E157" s="186">
        <v>1.5</v>
      </c>
      <c r="F157" s="216" t="s">
        <v>14</v>
      </c>
      <c r="G157" s="163" t="s">
        <v>398</v>
      </c>
      <c r="H157" s="150"/>
    </row>
    <row r="158" ht="45" customHeight="1" spans="1:8">
      <c r="A158" s="156">
        <v>155</v>
      </c>
      <c r="B158" s="185" t="s">
        <v>399</v>
      </c>
      <c r="C158" s="186">
        <v>33</v>
      </c>
      <c r="D158" s="186" t="s">
        <v>16</v>
      </c>
      <c r="E158" s="186">
        <v>0.5</v>
      </c>
      <c r="F158" s="216" t="s">
        <v>14</v>
      </c>
      <c r="G158" s="163" t="s">
        <v>14</v>
      </c>
      <c r="H158" s="150"/>
    </row>
    <row r="159" ht="45" customHeight="1" spans="1:8">
      <c r="A159" s="156">
        <v>156</v>
      </c>
      <c r="B159" s="185" t="s">
        <v>400</v>
      </c>
      <c r="C159" s="186">
        <v>5</v>
      </c>
      <c r="D159" s="186" t="s">
        <v>16</v>
      </c>
      <c r="E159" s="186">
        <v>1.2</v>
      </c>
      <c r="F159" s="216" t="s">
        <v>14</v>
      </c>
      <c r="G159" s="163" t="s">
        <v>14</v>
      </c>
      <c r="H159" s="150"/>
    </row>
    <row r="160" ht="40" customHeight="1" spans="1:8">
      <c r="A160" s="156">
        <v>157</v>
      </c>
      <c r="B160" s="219" t="s">
        <v>401</v>
      </c>
      <c r="C160" s="196">
        <v>1</v>
      </c>
      <c r="D160" s="196" t="s">
        <v>16</v>
      </c>
      <c r="E160" s="220">
        <v>100</v>
      </c>
      <c r="F160" s="182" t="s">
        <v>402</v>
      </c>
      <c r="G160" s="163" t="s">
        <v>14</v>
      </c>
      <c r="H160" s="150"/>
    </row>
    <row r="161" ht="40" customHeight="1" spans="1:8">
      <c r="A161" s="156">
        <v>158</v>
      </c>
      <c r="B161" s="171" t="s">
        <v>403</v>
      </c>
      <c r="C161" s="196">
        <v>1</v>
      </c>
      <c r="D161" s="196" t="s">
        <v>10</v>
      </c>
      <c r="E161" s="220">
        <v>26</v>
      </c>
      <c r="F161" s="182" t="s">
        <v>404</v>
      </c>
      <c r="G161" s="163" t="s">
        <v>14</v>
      </c>
      <c r="H161" s="150"/>
    </row>
    <row r="162" ht="40" customHeight="1" spans="1:8">
      <c r="A162" s="156">
        <v>159</v>
      </c>
      <c r="B162" s="221" t="s">
        <v>405</v>
      </c>
      <c r="C162" s="222">
        <v>1</v>
      </c>
      <c r="D162" s="222" t="s">
        <v>10</v>
      </c>
      <c r="E162" s="223">
        <v>23</v>
      </c>
      <c r="F162" s="224" t="s">
        <v>406</v>
      </c>
      <c r="G162" s="163" t="s">
        <v>14</v>
      </c>
      <c r="H162" s="150"/>
    </row>
    <row r="163" ht="40" customHeight="1" spans="1:8">
      <c r="A163" s="156">
        <v>160</v>
      </c>
      <c r="B163" s="221" t="s">
        <v>407</v>
      </c>
      <c r="C163" s="222">
        <v>1</v>
      </c>
      <c r="D163" s="222" t="s">
        <v>16</v>
      </c>
      <c r="E163" s="225">
        <v>49.5</v>
      </c>
      <c r="F163" s="224" t="s">
        <v>408</v>
      </c>
      <c r="G163" s="163" t="s">
        <v>14</v>
      </c>
      <c r="H163" s="150"/>
    </row>
    <row r="164" ht="40" customHeight="1" spans="1:8">
      <c r="A164" s="156">
        <v>161</v>
      </c>
      <c r="B164" s="219" t="s">
        <v>409</v>
      </c>
      <c r="C164" s="196">
        <v>1</v>
      </c>
      <c r="D164" s="196" t="s">
        <v>16</v>
      </c>
      <c r="E164" s="220">
        <v>35</v>
      </c>
      <c r="F164" s="182" t="s">
        <v>410</v>
      </c>
      <c r="G164" s="163" t="s">
        <v>14</v>
      </c>
      <c r="H164" s="150"/>
    </row>
    <row r="165" ht="40" customHeight="1" spans="1:8">
      <c r="A165" s="156">
        <v>162</v>
      </c>
      <c r="B165" s="219" t="s">
        <v>411</v>
      </c>
      <c r="C165" s="196">
        <v>1</v>
      </c>
      <c r="D165" s="196" t="s">
        <v>16</v>
      </c>
      <c r="E165" s="220">
        <v>40</v>
      </c>
      <c r="F165" s="182" t="s">
        <v>412</v>
      </c>
      <c r="G165" s="163" t="s">
        <v>14</v>
      </c>
      <c r="H165" s="150"/>
    </row>
    <row r="166" ht="40" customHeight="1" spans="1:8">
      <c r="A166" s="156">
        <v>163</v>
      </c>
      <c r="B166" s="219" t="s">
        <v>413</v>
      </c>
      <c r="C166" s="196">
        <v>2</v>
      </c>
      <c r="D166" s="196" t="s">
        <v>16</v>
      </c>
      <c r="E166" s="220">
        <v>45</v>
      </c>
      <c r="F166" s="182" t="s">
        <v>414</v>
      </c>
      <c r="G166" s="163" t="s">
        <v>14</v>
      </c>
      <c r="H166" s="150"/>
    </row>
    <row r="167" ht="40" customHeight="1" spans="1:8">
      <c r="A167" s="156">
        <v>164</v>
      </c>
      <c r="B167" s="219" t="s">
        <v>415</v>
      </c>
      <c r="C167" s="196">
        <v>1</v>
      </c>
      <c r="D167" s="196" t="s">
        <v>16</v>
      </c>
      <c r="E167" s="220">
        <v>20</v>
      </c>
      <c r="F167" s="182" t="s">
        <v>416</v>
      </c>
      <c r="G167" s="163" t="s">
        <v>14</v>
      </c>
      <c r="H167" s="150"/>
    </row>
    <row r="168" ht="40" customHeight="1" spans="1:8">
      <c r="A168" s="156">
        <v>165</v>
      </c>
      <c r="B168" s="219" t="s">
        <v>417</v>
      </c>
      <c r="C168" s="196">
        <v>2</v>
      </c>
      <c r="D168" s="196" t="s">
        <v>10</v>
      </c>
      <c r="E168" s="226">
        <v>18</v>
      </c>
      <c r="F168" s="182" t="s">
        <v>418</v>
      </c>
      <c r="G168" s="161" t="s">
        <v>14</v>
      </c>
      <c r="H168" s="150"/>
    </row>
    <row r="169" ht="40" customHeight="1" spans="1:8">
      <c r="A169" s="156">
        <v>166</v>
      </c>
      <c r="B169" s="219" t="s">
        <v>419</v>
      </c>
      <c r="C169" s="196">
        <v>1</v>
      </c>
      <c r="D169" s="196" t="s">
        <v>16</v>
      </c>
      <c r="E169" s="220">
        <v>65</v>
      </c>
      <c r="F169" s="182" t="s">
        <v>420</v>
      </c>
      <c r="G169" s="163" t="s">
        <v>14</v>
      </c>
      <c r="H169" s="150"/>
    </row>
    <row r="170" ht="40" customHeight="1" spans="1:8">
      <c r="A170" s="156">
        <v>167</v>
      </c>
      <c r="B170" s="221" t="s">
        <v>53</v>
      </c>
      <c r="C170" s="222">
        <v>2</v>
      </c>
      <c r="D170" s="222" t="s">
        <v>16</v>
      </c>
      <c r="E170" s="225">
        <v>200</v>
      </c>
      <c r="F170" s="182" t="s">
        <v>421</v>
      </c>
      <c r="G170" s="163" t="s">
        <v>14</v>
      </c>
      <c r="H170" s="150"/>
    </row>
    <row r="171" ht="40" customHeight="1" spans="1:8">
      <c r="A171" s="156">
        <v>168</v>
      </c>
      <c r="B171" s="219" t="s">
        <v>422</v>
      </c>
      <c r="C171" s="196">
        <v>1</v>
      </c>
      <c r="D171" s="196" t="s">
        <v>16</v>
      </c>
      <c r="E171" s="226">
        <v>45</v>
      </c>
      <c r="F171" s="182" t="s">
        <v>423</v>
      </c>
      <c r="G171" s="163" t="s">
        <v>14</v>
      </c>
      <c r="H171" s="150"/>
    </row>
    <row r="172" ht="40" customHeight="1" spans="1:8">
      <c r="A172" s="156">
        <v>169</v>
      </c>
      <c r="B172" s="227" t="s">
        <v>424</v>
      </c>
      <c r="C172" s="228">
        <v>1</v>
      </c>
      <c r="D172" s="228" t="s">
        <v>16</v>
      </c>
      <c r="E172" s="229">
        <v>46</v>
      </c>
      <c r="F172" s="230" t="s">
        <v>425</v>
      </c>
      <c r="G172" s="163" t="s">
        <v>14</v>
      </c>
      <c r="H172" s="150"/>
    </row>
    <row r="173" ht="40" customHeight="1" spans="1:8">
      <c r="A173" s="156">
        <v>170</v>
      </c>
      <c r="B173" s="219" t="s">
        <v>426</v>
      </c>
      <c r="C173" s="196">
        <v>1</v>
      </c>
      <c r="D173" s="196" t="s">
        <v>16</v>
      </c>
      <c r="E173" s="220">
        <v>90</v>
      </c>
      <c r="F173" s="182" t="s">
        <v>427</v>
      </c>
      <c r="G173" s="163" t="s">
        <v>14</v>
      </c>
      <c r="H173" s="150"/>
    </row>
    <row r="174" ht="40" customHeight="1" spans="1:8">
      <c r="A174" s="156">
        <v>171</v>
      </c>
      <c r="B174" s="231" t="s">
        <v>428</v>
      </c>
      <c r="C174" s="232">
        <v>1</v>
      </c>
      <c r="D174" s="232" t="s">
        <v>16</v>
      </c>
      <c r="E174" s="233">
        <v>258</v>
      </c>
      <c r="F174" s="234" t="s">
        <v>429</v>
      </c>
      <c r="G174" s="163" t="s">
        <v>14</v>
      </c>
      <c r="H174" s="150"/>
    </row>
    <row r="175" ht="40" customHeight="1" spans="1:8">
      <c r="A175" s="156">
        <v>172</v>
      </c>
      <c r="B175" s="219" t="s">
        <v>430</v>
      </c>
      <c r="C175" s="196">
        <v>1</v>
      </c>
      <c r="D175" s="196" t="s">
        <v>10</v>
      </c>
      <c r="E175" s="220">
        <v>29</v>
      </c>
      <c r="F175" s="182" t="s">
        <v>431</v>
      </c>
      <c r="G175" s="163" t="s">
        <v>14</v>
      </c>
      <c r="H175" s="150"/>
    </row>
    <row r="176" ht="40" customHeight="1" spans="1:8">
      <c r="A176" s="156">
        <v>173</v>
      </c>
      <c r="B176" s="219" t="s">
        <v>53</v>
      </c>
      <c r="C176" s="196">
        <v>1</v>
      </c>
      <c r="D176" s="196" t="s">
        <v>16</v>
      </c>
      <c r="E176" s="220">
        <v>100</v>
      </c>
      <c r="F176" s="182" t="s">
        <v>432</v>
      </c>
      <c r="G176" s="163" t="s">
        <v>14</v>
      </c>
      <c r="H176" s="150"/>
    </row>
    <row r="177" ht="40" customHeight="1" spans="1:8">
      <c r="A177" s="156">
        <v>174</v>
      </c>
      <c r="B177" s="219" t="s">
        <v>217</v>
      </c>
      <c r="C177" s="196">
        <v>1</v>
      </c>
      <c r="D177" s="196" t="s">
        <v>10</v>
      </c>
      <c r="E177" s="220">
        <v>44</v>
      </c>
      <c r="F177" s="182" t="s">
        <v>433</v>
      </c>
      <c r="G177" s="163" t="s">
        <v>14</v>
      </c>
      <c r="H177" s="150"/>
    </row>
    <row r="178" ht="40" customHeight="1" spans="1:8">
      <c r="A178" s="156">
        <v>175</v>
      </c>
      <c r="B178" s="219" t="s">
        <v>434</v>
      </c>
      <c r="C178" s="196">
        <v>1</v>
      </c>
      <c r="D178" s="196" t="s">
        <v>16</v>
      </c>
      <c r="E178" s="220">
        <v>480</v>
      </c>
      <c r="F178" s="182" t="s">
        <v>435</v>
      </c>
      <c r="G178" s="163" t="s">
        <v>14</v>
      </c>
      <c r="H178" s="150"/>
    </row>
    <row r="179" ht="40" customHeight="1" spans="1:8">
      <c r="A179" s="156">
        <v>176</v>
      </c>
      <c r="B179" s="219" t="s">
        <v>436</v>
      </c>
      <c r="C179" s="196">
        <v>1</v>
      </c>
      <c r="D179" s="196" t="s">
        <v>16</v>
      </c>
      <c r="E179" s="220">
        <v>75</v>
      </c>
      <c r="F179" s="182" t="s">
        <v>437</v>
      </c>
      <c r="G179" s="163" t="s">
        <v>14</v>
      </c>
      <c r="H179" s="150"/>
    </row>
    <row r="180" ht="40" customHeight="1" spans="1:8">
      <c r="A180" s="156">
        <v>177</v>
      </c>
      <c r="B180" s="219" t="s">
        <v>438</v>
      </c>
      <c r="C180" s="196">
        <v>1</v>
      </c>
      <c r="D180" s="196" t="s">
        <v>16</v>
      </c>
      <c r="E180" s="226">
        <v>60</v>
      </c>
      <c r="F180" s="182" t="s">
        <v>439</v>
      </c>
      <c r="G180" s="163" t="s">
        <v>14</v>
      </c>
      <c r="H180" s="150"/>
    </row>
    <row r="181" ht="40" customHeight="1" spans="1:8">
      <c r="A181" s="156">
        <v>178</v>
      </c>
      <c r="B181" s="219" t="s">
        <v>440</v>
      </c>
      <c r="C181" s="196">
        <v>1</v>
      </c>
      <c r="D181" s="196" t="s">
        <v>16</v>
      </c>
      <c r="E181" s="220">
        <v>40</v>
      </c>
      <c r="F181" s="182" t="s">
        <v>441</v>
      </c>
      <c r="G181" s="163" t="s">
        <v>14</v>
      </c>
      <c r="H181" s="150"/>
    </row>
    <row r="182" ht="40" customHeight="1" spans="1:8">
      <c r="A182" s="156">
        <v>179</v>
      </c>
      <c r="B182" s="219" t="s">
        <v>442</v>
      </c>
      <c r="C182" s="196">
        <v>1</v>
      </c>
      <c r="D182" s="196" t="s">
        <v>16</v>
      </c>
      <c r="E182" s="220">
        <v>50</v>
      </c>
      <c r="F182" s="182" t="s">
        <v>443</v>
      </c>
      <c r="G182" s="163" t="s">
        <v>14</v>
      </c>
      <c r="H182" s="150"/>
    </row>
    <row r="183" ht="40" customHeight="1" spans="1:8">
      <c r="A183" s="156">
        <v>180</v>
      </c>
      <c r="B183" s="219" t="s">
        <v>444</v>
      </c>
      <c r="C183" s="196">
        <v>1</v>
      </c>
      <c r="D183" s="196" t="s">
        <v>16</v>
      </c>
      <c r="E183" s="226">
        <v>35</v>
      </c>
      <c r="F183" s="182" t="s">
        <v>445</v>
      </c>
      <c r="G183" s="161" t="s">
        <v>14</v>
      </c>
      <c r="H183" s="150"/>
    </row>
    <row r="184" ht="40" customHeight="1" spans="1:8">
      <c r="A184" s="156">
        <v>181</v>
      </c>
      <c r="B184" s="219" t="s">
        <v>446</v>
      </c>
      <c r="C184" s="196">
        <v>1</v>
      </c>
      <c r="D184" s="196" t="s">
        <v>16</v>
      </c>
      <c r="E184" s="226">
        <v>60</v>
      </c>
      <c r="F184" s="182" t="s">
        <v>447</v>
      </c>
      <c r="G184" s="161" t="s">
        <v>14</v>
      </c>
      <c r="H184" s="150"/>
    </row>
    <row r="185" ht="40" customHeight="1" spans="1:8">
      <c r="A185" s="156">
        <v>182</v>
      </c>
      <c r="B185" s="219" t="s">
        <v>448</v>
      </c>
      <c r="C185" s="196">
        <v>2</v>
      </c>
      <c r="D185" s="196" t="s">
        <v>16</v>
      </c>
      <c r="E185" s="226">
        <v>22</v>
      </c>
      <c r="F185" s="182" t="s">
        <v>449</v>
      </c>
      <c r="G185" s="161" t="s">
        <v>14</v>
      </c>
      <c r="H185" s="150"/>
    </row>
    <row r="186" ht="20.25" spans="1:8">
      <c r="B186" s="235"/>
      <c r="C186" s="236"/>
      <c r="D186" s="235"/>
      <c r="E186" s="237"/>
      <c r="F186" s="238"/>
    </row>
    <row r="187" ht="20.25" spans="1:8">
      <c r="B187" s="235"/>
      <c r="C187" s="236"/>
      <c r="D187" s="235"/>
      <c r="E187" s="237"/>
      <c r="F187" s="238"/>
    </row>
    <row r="188" ht="20.25" spans="1:8">
      <c r="B188" s="235"/>
      <c r="C188" s="236"/>
      <c r="D188" s="235"/>
      <c r="E188" s="237"/>
      <c r="F188" s="238"/>
    </row>
    <row r="189" ht="20.25" spans="1:8">
      <c r="B189" s="235"/>
      <c r="C189" s="236"/>
      <c r="D189" s="235"/>
      <c r="E189" s="237"/>
      <c r="F189" s="238"/>
    </row>
    <row r="190" ht="20.25" spans="1:8">
      <c r="B190" s="235"/>
      <c r="C190" s="236"/>
      <c r="D190" s="235"/>
      <c r="E190" s="237"/>
      <c r="F190" s="238"/>
    </row>
    <row r="191" ht="20.25" spans="1:8">
      <c r="B191" s="235"/>
      <c r="C191" s="236"/>
      <c r="D191" s="235"/>
      <c r="E191" s="237"/>
      <c r="F191" s="238"/>
    </row>
  </sheetData>
  <autoFilter xmlns:etc="http://www.wps.cn/officeDocument/2017/etCustomData" ref="A1:G185" etc:filterBottomFollowUsedRange="0">
    <extLst/>
  </autoFilter>
  <mergeCells count="1">
    <mergeCell ref="A1:G1"/>
  </mergeCells>
  <pageMargins left="0.275" right="0.275" top="0.235416666666667" bottom="0.313888888888889" header="0.196527777777778" footer="0.235416666666667"/>
  <pageSetup paperSize="8" scale="43" fitToHeight="0" orientation="portrait"/>
  <headerFoot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zoomScale="130" zoomScaleNormal="130" topLeftCell="A40" workbookViewId="0">
      <selection activeCell="G62" sqref="G62"/>
    </sheetView>
  </sheetViews>
  <sheetFormatPr defaultColWidth="9" defaultRowHeight="13.5"/>
  <cols>
    <col min="2" max="2" width="38" customWidth="1"/>
    <col min="8" max="8" width="25" customWidth="1"/>
  </cols>
  <sheetData>
    <row r="1" ht="15" customHeight="1" spans="1:9">
      <c r="A1" s="133" t="s">
        <v>2</v>
      </c>
      <c r="B1" s="133" t="s">
        <v>450</v>
      </c>
      <c r="C1" s="133" t="s">
        <v>451</v>
      </c>
      <c r="D1" s="133" t="s">
        <v>5</v>
      </c>
      <c r="E1" s="133" t="s">
        <v>4</v>
      </c>
      <c r="F1" s="134" t="s">
        <v>452</v>
      </c>
      <c r="G1" s="134" t="s">
        <v>453</v>
      </c>
      <c r="H1" s="134" t="s">
        <v>454</v>
      </c>
    </row>
    <row r="2" spans="1:9">
      <c r="A2" s="133"/>
      <c r="B2" s="133"/>
      <c r="C2" s="133"/>
      <c r="D2" s="133"/>
      <c r="E2" s="133"/>
      <c r="F2" s="134" t="s">
        <v>455</v>
      </c>
      <c r="G2" s="134" t="s">
        <v>455</v>
      </c>
      <c r="H2" s="134"/>
    </row>
    <row r="3" s="132" customFormat="1" spans="1:9">
      <c r="A3" s="135" t="s">
        <v>456</v>
      </c>
      <c r="B3" s="136" t="s">
        <v>457</v>
      </c>
      <c r="C3" s="135"/>
      <c r="D3" s="135" t="s">
        <v>458</v>
      </c>
      <c r="E3" s="135">
        <v>4</v>
      </c>
      <c r="F3" s="135"/>
      <c r="G3" s="135">
        <v>30</v>
      </c>
      <c r="H3" s="136" t="s">
        <v>459</v>
      </c>
    </row>
    <row r="4" spans="1:9">
      <c r="A4" s="137">
        <v>1.1</v>
      </c>
      <c r="B4" s="138" t="s">
        <v>460</v>
      </c>
      <c r="C4" s="137" t="s">
        <v>461</v>
      </c>
      <c r="D4" s="137" t="s">
        <v>10</v>
      </c>
      <c r="E4" s="137">
        <v>2</v>
      </c>
      <c r="F4" s="137">
        <v>6</v>
      </c>
      <c r="G4" s="137">
        <v>12</v>
      </c>
      <c r="H4" s="138" t="s">
        <v>459</v>
      </c>
    </row>
    <row r="5" spans="1:9">
      <c r="A5" s="137">
        <v>1.2</v>
      </c>
      <c r="B5" s="138" t="s">
        <v>462</v>
      </c>
      <c r="C5" s="137" t="s">
        <v>461</v>
      </c>
      <c r="D5" s="137" t="s">
        <v>10</v>
      </c>
      <c r="E5" s="137">
        <v>2</v>
      </c>
      <c r="F5" s="137">
        <v>9</v>
      </c>
      <c r="G5" s="137">
        <v>18</v>
      </c>
      <c r="H5" s="138" t="s">
        <v>459</v>
      </c>
    </row>
    <row r="6" s="132" customFormat="1" spans="1:9">
      <c r="A6" s="135" t="s">
        <v>463</v>
      </c>
      <c r="B6" s="136" t="s">
        <v>464</v>
      </c>
      <c r="C6" s="135"/>
      <c r="D6" s="135" t="s">
        <v>458</v>
      </c>
      <c r="E6" s="135">
        <v>2</v>
      </c>
      <c r="F6" s="135"/>
      <c r="G6" s="135">
        <v>60</v>
      </c>
      <c r="H6" s="136" t="s">
        <v>459</v>
      </c>
    </row>
    <row r="7" spans="1:9">
      <c r="A7" s="137">
        <v>2.1</v>
      </c>
      <c r="B7" s="138" t="s">
        <v>465</v>
      </c>
      <c r="C7" s="137" t="s">
        <v>466</v>
      </c>
      <c r="D7" s="137" t="s">
        <v>10</v>
      </c>
      <c r="E7" s="137">
        <v>1</v>
      </c>
      <c r="F7" s="137">
        <v>15</v>
      </c>
      <c r="G7" s="137">
        <v>15</v>
      </c>
      <c r="H7" s="138" t="s">
        <v>459</v>
      </c>
    </row>
    <row r="8" spans="1:9">
      <c r="A8" s="137">
        <v>2.2</v>
      </c>
      <c r="B8" s="138" t="s">
        <v>467</v>
      </c>
      <c r="C8" s="137" t="s">
        <v>466</v>
      </c>
      <c r="D8" s="137" t="s">
        <v>10</v>
      </c>
      <c r="E8" s="137">
        <v>1</v>
      </c>
      <c r="F8" s="137">
        <v>45</v>
      </c>
      <c r="G8" s="137">
        <v>45</v>
      </c>
      <c r="H8" s="138" t="s">
        <v>459</v>
      </c>
    </row>
    <row r="9" s="132" customFormat="1" spans="1:9">
      <c r="A9" s="135" t="s">
        <v>468</v>
      </c>
      <c r="B9" s="136" t="s">
        <v>469</v>
      </c>
      <c r="C9" s="135"/>
      <c r="D9" s="135" t="s">
        <v>458</v>
      </c>
      <c r="E9" s="135">
        <v>13</v>
      </c>
      <c r="F9" s="135"/>
      <c r="G9" s="135">
        <v>370.7</v>
      </c>
      <c r="H9" s="139" t="s">
        <v>459</v>
      </c>
    </row>
    <row r="10" spans="1:9">
      <c r="A10" s="137">
        <v>3.1</v>
      </c>
      <c r="B10" s="138" t="s">
        <v>470</v>
      </c>
      <c r="C10" s="137" t="s">
        <v>466</v>
      </c>
      <c r="D10" s="137" t="s">
        <v>10</v>
      </c>
      <c r="E10" s="137">
        <v>2</v>
      </c>
      <c r="F10" s="137">
        <v>3</v>
      </c>
      <c r="G10" s="137">
        <v>6</v>
      </c>
      <c r="H10" s="138" t="s">
        <v>459</v>
      </c>
    </row>
    <row r="11" spans="1:9">
      <c r="A11" s="137">
        <v>3.2</v>
      </c>
      <c r="B11" s="138" t="s">
        <v>471</v>
      </c>
      <c r="C11" s="137" t="s">
        <v>466</v>
      </c>
      <c r="D11" s="137" t="s">
        <v>10</v>
      </c>
      <c r="E11" s="137">
        <v>6</v>
      </c>
      <c r="F11" s="137">
        <v>17.6</v>
      </c>
      <c r="G11" s="137">
        <v>105.6</v>
      </c>
      <c r="H11" s="138" t="s">
        <v>459</v>
      </c>
    </row>
    <row r="12" spans="1:9">
      <c r="A12" s="137">
        <v>3.3</v>
      </c>
      <c r="B12" s="138" t="s">
        <v>472</v>
      </c>
      <c r="C12" s="137" t="s">
        <v>466</v>
      </c>
      <c r="D12" s="137" t="s">
        <v>10</v>
      </c>
      <c r="E12" s="137">
        <v>2</v>
      </c>
      <c r="F12" s="137">
        <v>8.1</v>
      </c>
      <c r="G12" s="137">
        <v>16.2</v>
      </c>
      <c r="H12" s="138" t="s">
        <v>459</v>
      </c>
    </row>
    <row r="13" spans="1:9">
      <c r="A13" s="137">
        <v>3.4</v>
      </c>
      <c r="B13" s="138" t="s">
        <v>473</v>
      </c>
      <c r="C13" s="137" t="s">
        <v>466</v>
      </c>
      <c r="D13" s="137" t="s">
        <v>10</v>
      </c>
      <c r="E13" s="137">
        <v>2</v>
      </c>
      <c r="F13" s="137">
        <v>53.74</v>
      </c>
      <c r="G13" s="137">
        <v>107.48</v>
      </c>
      <c r="H13" s="138" t="s">
        <v>459</v>
      </c>
    </row>
    <row r="14" spans="1:9">
      <c r="A14" s="137">
        <v>3.5</v>
      </c>
      <c r="B14" s="138" t="s">
        <v>474</v>
      </c>
      <c r="C14" s="137" t="s">
        <v>466</v>
      </c>
      <c r="D14" s="137" t="s">
        <v>10</v>
      </c>
      <c r="E14" s="137">
        <v>1</v>
      </c>
      <c r="F14" s="137">
        <v>135.42</v>
      </c>
      <c r="G14" s="137">
        <v>135.42</v>
      </c>
      <c r="H14" s="138" t="s">
        <v>459</v>
      </c>
    </row>
    <row r="15" s="132" customFormat="1" spans="1:9">
      <c r="A15" s="135" t="s">
        <v>475</v>
      </c>
      <c r="B15" s="136" t="s">
        <v>476</v>
      </c>
      <c r="C15" s="135"/>
      <c r="D15" s="135" t="s">
        <v>458</v>
      </c>
      <c r="E15" s="135">
        <v>14</v>
      </c>
      <c r="F15" s="135"/>
      <c r="G15" s="135">
        <v>114</v>
      </c>
      <c r="H15" s="136" t="s">
        <v>459</v>
      </c>
    </row>
    <row r="16" spans="1:9">
      <c r="A16" s="137">
        <v>4.1</v>
      </c>
      <c r="B16" s="138" t="s">
        <v>477</v>
      </c>
      <c r="C16" s="137" t="s">
        <v>466</v>
      </c>
      <c r="D16" s="137" t="s">
        <v>10</v>
      </c>
      <c r="E16" s="137">
        <v>6</v>
      </c>
      <c r="F16" s="138">
        <v>13.8</v>
      </c>
      <c r="G16" s="138">
        <v>82.8</v>
      </c>
      <c r="H16" s="138" t="s">
        <v>459</v>
      </c>
      <c r="I16">
        <f>F16*E16</f>
        <v>82.8</v>
      </c>
    </row>
    <row r="17" spans="1:9">
      <c r="A17" s="137">
        <v>4.2</v>
      </c>
      <c r="B17" s="137" t="s">
        <v>478</v>
      </c>
      <c r="C17" s="137" t="s">
        <v>466</v>
      </c>
      <c r="D17" s="137" t="s">
        <v>10</v>
      </c>
      <c r="E17" s="137">
        <v>8</v>
      </c>
      <c r="F17" s="137">
        <v>3.9</v>
      </c>
      <c r="G17" s="138">
        <v>31.2</v>
      </c>
      <c r="H17" s="138" t="s">
        <v>459</v>
      </c>
    </row>
    <row r="18" s="132" customFormat="1" spans="1:9">
      <c r="A18" s="135" t="s">
        <v>479</v>
      </c>
      <c r="B18" s="135" t="s">
        <v>480</v>
      </c>
      <c r="C18" s="135"/>
      <c r="D18" s="135" t="s">
        <v>458</v>
      </c>
      <c r="E18" s="135">
        <v>7</v>
      </c>
      <c r="F18" s="135"/>
      <c r="G18" s="135">
        <v>100.43</v>
      </c>
      <c r="H18" s="136" t="s">
        <v>459</v>
      </c>
      <c r="I18">
        <f>F17*E17</f>
        <v>31.2</v>
      </c>
    </row>
    <row r="19" ht="15" customHeight="1" spans="1:9">
      <c r="A19" s="137">
        <v>5.1</v>
      </c>
      <c r="B19" s="137" t="s">
        <v>481</v>
      </c>
      <c r="C19" s="137" t="s">
        <v>466</v>
      </c>
      <c r="D19" s="137" t="s">
        <v>10</v>
      </c>
      <c r="E19" s="137">
        <v>1</v>
      </c>
      <c r="F19" s="137">
        <v>12.8</v>
      </c>
      <c r="G19" s="137"/>
      <c r="H19" s="138" t="s">
        <v>459</v>
      </c>
    </row>
    <row r="20" spans="1:9">
      <c r="A20" s="137"/>
      <c r="B20" s="137"/>
      <c r="C20" s="137"/>
      <c r="D20" s="137"/>
      <c r="E20" s="137"/>
      <c r="F20" s="137"/>
      <c r="G20" s="140"/>
      <c r="H20" s="138"/>
    </row>
    <row r="21" spans="1:9">
      <c r="A21" s="137"/>
      <c r="B21" s="137"/>
      <c r="C21" s="137"/>
      <c r="D21" s="137"/>
      <c r="E21" s="137"/>
      <c r="F21" s="137"/>
      <c r="G21" s="140"/>
      <c r="H21" s="138"/>
    </row>
    <row r="22" spans="1:9">
      <c r="A22" s="137"/>
      <c r="B22" s="137"/>
      <c r="C22" s="137"/>
      <c r="D22" s="137"/>
      <c r="E22" s="137"/>
      <c r="F22" s="137"/>
      <c r="G22" s="137">
        <v>12.8</v>
      </c>
      <c r="H22" s="138"/>
    </row>
    <row r="23" spans="1:9">
      <c r="A23" s="137">
        <v>5.2</v>
      </c>
      <c r="B23" s="137" t="s">
        <v>482</v>
      </c>
      <c r="C23" s="137" t="s">
        <v>466</v>
      </c>
      <c r="D23" s="137" t="s">
        <v>10</v>
      </c>
      <c r="E23" s="137">
        <v>1</v>
      </c>
      <c r="F23" s="137">
        <v>48</v>
      </c>
      <c r="G23" s="138">
        <v>48</v>
      </c>
      <c r="H23" s="138" t="s">
        <v>459</v>
      </c>
    </row>
    <row r="24" spans="1:9">
      <c r="A24" s="137">
        <v>5.3</v>
      </c>
      <c r="B24" s="137" t="s">
        <v>483</v>
      </c>
      <c r="C24" s="137" t="s">
        <v>466</v>
      </c>
      <c r="D24" s="137" t="s">
        <v>10</v>
      </c>
      <c r="E24" s="137">
        <v>2</v>
      </c>
      <c r="F24" s="137">
        <v>16.8</v>
      </c>
      <c r="G24" s="138">
        <v>33.6</v>
      </c>
      <c r="H24" s="138" t="s">
        <v>459</v>
      </c>
    </row>
    <row r="25" spans="1:9">
      <c r="A25" s="137">
        <v>5.4</v>
      </c>
      <c r="B25" s="137" t="s">
        <v>484</v>
      </c>
      <c r="C25" s="137" t="s">
        <v>466</v>
      </c>
      <c r="D25" s="137" t="s">
        <v>10</v>
      </c>
      <c r="E25" s="137">
        <v>1</v>
      </c>
      <c r="F25" s="137">
        <v>0.23</v>
      </c>
      <c r="G25" s="138">
        <v>0.23</v>
      </c>
      <c r="H25" s="138" t="s">
        <v>459</v>
      </c>
    </row>
    <row r="26" spans="1:9">
      <c r="A26" s="137">
        <v>5.5</v>
      </c>
      <c r="B26" s="137" t="s">
        <v>485</v>
      </c>
      <c r="C26" s="137" t="s">
        <v>466</v>
      </c>
      <c r="D26" s="137" t="s">
        <v>184</v>
      </c>
      <c r="E26" s="137">
        <v>1</v>
      </c>
      <c r="F26" s="137">
        <v>2.3</v>
      </c>
      <c r="G26" s="138">
        <v>2.3</v>
      </c>
      <c r="H26" s="138" t="s">
        <v>459</v>
      </c>
    </row>
    <row r="27" spans="1:9">
      <c r="A27" s="137">
        <v>5.6</v>
      </c>
      <c r="B27" s="137" t="s">
        <v>486</v>
      </c>
      <c r="C27" s="137" t="s">
        <v>466</v>
      </c>
      <c r="D27" s="137" t="s">
        <v>184</v>
      </c>
      <c r="E27" s="137">
        <v>1</v>
      </c>
      <c r="F27" s="137">
        <v>3.5</v>
      </c>
      <c r="G27" s="138">
        <v>3.5</v>
      </c>
      <c r="H27" s="138" t="s">
        <v>459</v>
      </c>
    </row>
    <row r="28" s="132" customFormat="1" spans="1:9">
      <c r="A28" s="135" t="s">
        <v>487</v>
      </c>
      <c r="B28" s="135" t="s">
        <v>488</v>
      </c>
      <c r="C28" s="135"/>
      <c r="D28" s="135" t="s">
        <v>458</v>
      </c>
      <c r="E28" s="135">
        <v>29</v>
      </c>
      <c r="F28" s="135"/>
      <c r="G28" s="135">
        <v>58.25</v>
      </c>
      <c r="H28" s="136" t="s">
        <v>459</v>
      </c>
    </row>
    <row r="29" spans="1:9">
      <c r="A29" s="137">
        <v>6.1</v>
      </c>
      <c r="B29" s="137" t="s">
        <v>489</v>
      </c>
      <c r="C29" s="137" t="s">
        <v>461</v>
      </c>
      <c r="D29" s="137" t="s">
        <v>10</v>
      </c>
      <c r="E29" s="137">
        <v>1</v>
      </c>
      <c r="F29" s="137">
        <v>0.42</v>
      </c>
      <c r="G29" s="137">
        <v>0.42</v>
      </c>
      <c r="H29" s="138" t="s">
        <v>459</v>
      </c>
    </row>
    <row r="30" spans="1:9">
      <c r="A30" s="137">
        <v>6.2</v>
      </c>
      <c r="B30" s="137" t="s">
        <v>490</v>
      </c>
      <c r="C30" s="137" t="s">
        <v>461</v>
      </c>
      <c r="D30" s="137" t="s">
        <v>10</v>
      </c>
      <c r="E30" s="137">
        <v>1</v>
      </c>
      <c r="F30" s="137">
        <v>0.34</v>
      </c>
      <c r="G30" s="137">
        <v>0.34</v>
      </c>
      <c r="H30" s="138" t="s">
        <v>459</v>
      </c>
    </row>
    <row r="31" spans="1:9">
      <c r="A31" s="137">
        <v>6.3</v>
      </c>
      <c r="B31" s="137" t="s">
        <v>491</v>
      </c>
      <c r="C31" s="137" t="s">
        <v>461</v>
      </c>
      <c r="D31" s="137" t="s">
        <v>10</v>
      </c>
      <c r="E31" s="137">
        <v>2</v>
      </c>
      <c r="F31" s="137">
        <v>1.47</v>
      </c>
      <c r="G31" s="137">
        <v>2.94</v>
      </c>
      <c r="H31" s="138" t="s">
        <v>459</v>
      </c>
    </row>
    <row r="32" spans="1:9">
      <c r="A32" s="137">
        <v>6.4</v>
      </c>
      <c r="B32" s="137" t="s">
        <v>492</v>
      </c>
      <c r="C32" s="137" t="s">
        <v>461</v>
      </c>
      <c r="D32" s="137" t="s">
        <v>10</v>
      </c>
      <c r="E32" s="137">
        <v>2</v>
      </c>
      <c r="F32" s="137">
        <v>0.73</v>
      </c>
      <c r="G32" s="137">
        <v>1.46</v>
      </c>
      <c r="H32" s="138" t="s">
        <v>459</v>
      </c>
    </row>
    <row r="33" spans="1:8">
      <c r="A33" s="137">
        <v>6.5</v>
      </c>
      <c r="B33" s="137" t="s">
        <v>493</v>
      </c>
      <c r="C33" s="137" t="s">
        <v>461</v>
      </c>
      <c r="D33" s="137" t="s">
        <v>184</v>
      </c>
      <c r="E33" s="137">
        <v>1</v>
      </c>
      <c r="F33" s="137">
        <v>0.35</v>
      </c>
      <c r="G33" s="137">
        <v>0.35</v>
      </c>
      <c r="H33" s="138" t="s">
        <v>459</v>
      </c>
    </row>
    <row r="34" spans="1:8">
      <c r="A34" s="137">
        <v>6.6</v>
      </c>
      <c r="B34" s="137" t="s">
        <v>494</v>
      </c>
      <c r="C34" s="137" t="s">
        <v>461</v>
      </c>
      <c r="D34" s="137" t="s">
        <v>184</v>
      </c>
      <c r="E34" s="137">
        <v>2</v>
      </c>
      <c r="F34" s="137">
        <v>0.25</v>
      </c>
      <c r="G34" s="137">
        <v>0.5</v>
      </c>
      <c r="H34" s="138" t="s">
        <v>459</v>
      </c>
    </row>
    <row r="35" spans="1:8">
      <c r="A35" s="137">
        <v>6.7</v>
      </c>
      <c r="B35" s="137" t="s">
        <v>495</v>
      </c>
      <c r="C35" s="137" t="s">
        <v>461</v>
      </c>
      <c r="D35" s="137" t="s">
        <v>184</v>
      </c>
      <c r="E35" s="137">
        <v>2</v>
      </c>
      <c r="F35" s="137">
        <v>0.2</v>
      </c>
      <c r="G35" s="137">
        <v>0.4</v>
      </c>
      <c r="H35" s="138" t="s">
        <v>459</v>
      </c>
    </row>
    <row r="36" spans="1:8">
      <c r="A36" s="137">
        <v>6.8</v>
      </c>
      <c r="B36" s="137" t="s">
        <v>496</v>
      </c>
      <c r="C36" s="137" t="s">
        <v>461</v>
      </c>
      <c r="D36" s="137" t="s">
        <v>184</v>
      </c>
      <c r="E36" s="137">
        <v>1</v>
      </c>
      <c r="F36" s="137">
        <v>2</v>
      </c>
      <c r="G36" s="137">
        <v>2</v>
      </c>
      <c r="H36" s="138" t="s">
        <v>459</v>
      </c>
    </row>
    <row r="37" spans="1:8">
      <c r="A37" s="137">
        <v>6.9</v>
      </c>
      <c r="B37" s="137" t="s">
        <v>497</v>
      </c>
      <c r="C37" s="137" t="s">
        <v>461</v>
      </c>
      <c r="D37" s="137" t="s">
        <v>184</v>
      </c>
      <c r="E37" s="137">
        <v>4</v>
      </c>
      <c r="F37" s="137">
        <v>0.16</v>
      </c>
      <c r="G37" s="137">
        <v>0.64</v>
      </c>
      <c r="H37" s="138" t="s">
        <v>459</v>
      </c>
    </row>
    <row r="38" spans="1:8">
      <c r="A38" s="137">
        <v>6.1</v>
      </c>
      <c r="B38" s="137" t="s">
        <v>498</v>
      </c>
      <c r="C38" s="137" t="s">
        <v>461</v>
      </c>
      <c r="D38" s="137" t="s">
        <v>184</v>
      </c>
      <c r="E38" s="137">
        <v>2</v>
      </c>
      <c r="F38" s="137">
        <v>0.25</v>
      </c>
      <c r="G38" s="137">
        <v>0.5</v>
      </c>
      <c r="H38" s="138" t="s">
        <v>459</v>
      </c>
    </row>
    <row r="39" spans="1:8">
      <c r="A39" s="137">
        <v>6.11</v>
      </c>
      <c r="B39" s="137" t="s">
        <v>499</v>
      </c>
      <c r="C39" s="137" t="s">
        <v>461</v>
      </c>
      <c r="D39" s="137" t="s">
        <v>184</v>
      </c>
      <c r="E39" s="137">
        <v>2</v>
      </c>
      <c r="F39" s="137">
        <v>0.1</v>
      </c>
      <c r="G39" s="137">
        <v>0.2</v>
      </c>
      <c r="H39" s="138" t="s">
        <v>459</v>
      </c>
    </row>
    <row r="40" spans="1:8">
      <c r="A40" s="137">
        <v>6.12</v>
      </c>
      <c r="B40" s="137" t="s">
        <v>500</v>
      </c>
      <c r="C40" s="137" t="s">
        <v>461</v>
      </c>
      <c r="D40" s="137" t="s">
        <v>10</v>
      </c>
      <c r="E40" s="137">
        <v>3</v>
      </c>
      <c r="F40" s="137">
        <v>2.8</v>
      </c>
      <c r="G40" s="137">
        <v>8.4</v>
      </c>
      <c r="H40" s="138" t="s">
        <v>459</v>
      </c>
    </row>
    <row r="41" spans="1:8">
      <c r="A41" s="137">
        <v>6.13</v>
      </c>
      <c r="B41" s="137" t="s">
        <v>501</v>
      </c>
      <c r="C41" s="137" t="s">
        <v>461</v>
      </c>
      <c r="D41" s="137" t="s">
        <v>10</v>
      </c>
      <c r="E41" s="137">
        <v>1</v>
      </c>
      <c r="F41" s="137">
        <v>6.8</v>
      </c>
      <c r="G41" s="137">
        <v>6.8</v>
      </c>
      <c r="H41" s="138" t="s">
        <v>459</v>
      </c>
    </row>
    <row r="42" spans="1:8">
      <c r="A42" s="137">
        <v>6.14</v>
      </c>
      <c r="B42" s="137" t="s">
        <v>502</v>
      </c>
      <c r="C42" s="137" t="s">
        <v>461</v>
      </c>
      <c r="D42" s="137" t="s">
        <v>10</v>
      </c>
      <c r="E42" s="137">
        <v>2</v>
      </c>
      <c r="F42" s="137">
        <v>6.8</v>
      </c>
      <c r="G42" s="137">
        <v>13.6</v>
      </c>
      <c r="H42" s="138" t="s">
        <v>459</v>
      </c>
    </row>
    <row r="43" spans="1:8">
      <c r="A43" s="137">
        <v>6.15</v>
      </c>
      <c r="B43" s="137" t="s">
        <v>503</v>
      </c>
      <c r="C43" s="137" t="s">
        <v>461</v>
      </c>
      <c r="D43" s="137" t="s">
        <v>10</v>
      </c>
      <c r="E43" s="137">
        <v>1</v>
      </c>
      <c r="F43" s="137">
        <v>1.9</v>
      </c>
      <c r="G43" s="137">
        <v>1.9</v>
      </c>
      <c r="H43" s="138" t="s">
        <v>459</v>
      </c>
    </row>
    <row r="44" spans="1:8">
      <c r="A44" s="137">
        <v>6.16</v>
      </c>
      <c r="B44" s="138" t="s">
        <v>504</v>
      </c>
      <c r="C44" s="137" t="s">
        <v>461</v>
      </c>
      <c r="D44" s="137" t="s">
        <v>10</v>
      </c>
      <c r="E44" s="137">
        <v>1</v>
      </c>
      <c r="F44" s="138">
        <v>6.6</v>
      </c>
      <c r="G44" s="137">
        <v>6.6</v>
      </c>
      <c r="H44" s="138" t="s">
        <v>459</v>
      </c>
    </row>
    <row r="45" spans="1:8">
      <c r="A45" s="137">
        <v>6.17</v>
      </c>
      <c r="B45" s="138" t="s">
        <v>505</v>
      </c>
      <c r="C45" s="137" t="s">
        <v>461</v>
      </c>
      <c r="D45" s="137" t="s">
        <v>10</v>
      </c>
      <c r="E45" s="137">
        <v>1</v>
      </c>
      <c r="F45" s="138">
        <v>11.2</v>
      </c>
      <c r="G45" s="137">
        <v>11.2</v>
      </c>
      <c r="H45" s="138" t="s">
        <v>459</v>
      </c>
    </row>
    <row r="46" s="132" customFormat="1" spans="1:8">
      <c r="A46" s="135" t="s">
        <v>506</v>
      </c>
      <c r="B46" s="135" t="s">
        <v>507</v>
      </c>
      <c r="C46" s="135"/>
      <c r="D46" s="135" t="s">
        <v>458</v>
      </c>
      <c r="E46" s="135">
        <v>19</v>
      </c>
      <c r="F46" s="135"/>
      <c r="G46" s="135">
        <v>205</v>
      </c>
      <c r="H46" s="136" t="s">
        <v>459</v>
      </c>
    </row>
    <row r="47" spans="1:8">
      <c r="A47" s="137">
        <v>7.1</v>
      </c>
      <c r="B47" s="138" t="s">
        <v>508</v>
      </c>
      <c r="C47" s="137" t="s">
        <v>466</v>
      </c>
      <c r="D47" s="137" t="s">
        <v>10</v>
      </c>
      <c r="E47" s="137">
        <v>1</v>
      </c>
      <c r="F47" s="137">
        <v>15</v>
      </c>
      <c r="G47" s="137">
        <v>15</v>
      </c>
      <c r="H47" s="138" t="s">
        <v>459</v>
      </c>
    </row>
    <row r="48" spans="1:8">
      <c r="A48" s="137">
        <v>7.2</v>
      </c>
      <c r="B48" s="138" t="s">
        <v>509</v>
      </c>
      <c r="C48" s="137" t="s">
        <v>466</v>
      </c>
      <c r="D48" s="137" t="s">
        <v>10</v>
      </c>
      <c r="E48" s="137">
        <v>4</v>
      </c>
      <c r="F48" s="137">
        <v>8</v>
      </c>
      <c r="G48" s="137">
        <v>32</v>
      </c>
      <c r="H48" s="138" t="s">
        <v>459</v>
      </c>
    </row>
    <row r="49" spans="1:8">
      <c r="A49" s="137">
        <v>7.3</v>
      </c>
      <c r="B49" s="138" t="s">
        <v>510</v>
      </c>
      <c r="C49" s="137" t="s">
        <v>466</v>
      </c>
      <c r="D49" s="137" t="s">
        <v>10</v>
      </c>
      <c r="E49" s="137">
        <v>6</v>
      </c>
      <c r="F49" s="137">
        <v>7</v>
      </c>
      <c r="G49" s="137">
        <v>42</v>
      </c>
      <c r="H49" s="138" t="s">
        <v>459</v>
      </c>
    </row>
    <row r="50" spans="1:8">
      <c r="A50" s="137">
        <v>7.4</v>
      </c>
      <c r="B50" s="138" t="s">
        <v>511</v>
      </c>
      <c r="C50" s="137" t="s">
        <v>466</v>
      </c>
      <c r="D50" s="137" t="s">
        <v>10</v>
      </c>
      <c r="E50" s="137">
        <v>8</v>
      </c>
      <c r="F50" s="137">
        <v>14.5</v>
      </c>
      <c r="G50" s="137">
        <v>116</v>
      </c>
      <c r="H50" s="138" t="s">
        <v>459</v>
      </c>
    </row>
    <row r="51" s="132" customFormat="1" spans="1:8">
      <c r="A51" s="135" t="s">
        <v>512</v>
      </c>
      <c r="B51" s="135" t="s">
        <v>513</v>
      </c>
      <c r="C51" s="135"/>
      <c r="D51" s="135" t="s">
        <v>458</v>
      </c>
      <c r="E51" s="135">
        <v>28</v>
      </c>
      <c r="F51" s="135"/>
      <c r="G51" s="135">
        <v>276</v>
      </c>
      <c r="H51" s="136" t="s">
        <v>459</v>
      </c>
    </row>
    <row r="52" spans="1:8">
      <c r="A52" s="137">
        <v>8.1</v>
      </c>
      <c r="B52" s="138" t="s">
        <v>514</v>
      </c>
      <c r="C52" s="137" t="s">
        <v>466</v>
      </c>
      <c r="D52" s="137" t="s">
        <v>184</v>
      </c>
      <c r="E52" s="137">
        <v>8</v>
      </c>
      <c r="F52" s="137">
        <v>7</v>
      </c>
      <c r="G52" s="137">
        <v>56</v>
      </c>
      <c r="H52" s="138" t="s">
        <v>459</v>
      </c>
    </row>
    <row r="53" spans="1:8">
      <c r="A53" s="137">
        <v>8.2</v>
      </c>
      <c r="B53" s="138" t="s">
        <v>515</v>
      </c>
      <c r="C53" s="137" t="s">
        <v>466</v>
      </c>
      <c r="D53" s="137" t="s">
        <v>10</v>
      </c>
      <c r="E53" s="137">
        <v>20</v>
      </c>
      <c r="F53" s="137">
        <v>11</v>
      </c>
      <c r="G53" s="137">
        <v>220</v>
      </c>
      <c r="H53" s="138" t="s">
        <v>459</v>
      </c>
    </row>
    <row r="54" s="132" customFormat="1" spans="1:8">
      <c r="A54" s="135" t="s">
        <v>516</v>
      </c>
      <c r="B54" s="136" t="s">
        <v>517</v>
      </c>
      <c r="C54" s="135" t="s">
        <v>466</v>
      </c>
      <c r="D54" s="135" t="s">
        <v>10</v>
      </c>
      <c r="E54" s="135">
        <v>1</v>
      </c>
      <c r="F54" s="135">
        <v>48</v>
      </c>
      <c r="G54" s="135">
        <v>48</v>
      </c>
      <c r="H54" s="136" t="s">
        <v>459</v>
      </c>
    </row>
    <row r="55" s="132" customFormat="1" spans="1:8">
      <c r="A55" s="135" t="s">
        <v>518</v>
      </c>
      <c r="B55" s="136" t="s">
        <v>519</v>
      </c>
      <c r="C55" s="135" t="s">
        <v>466</v>
      </c>
      <c r="D55" s="135" t="s">
        <v>10</v>
      </c>
      <c r="E55" s="135">
        <v>1</v>
      </c>
      <c r="F55" s="135">
        <v>190</v>
      </c>
      <c r="G55" s="135">
        <v>190</v>
      </c>
      <c r="H55" s="136" t="s">
        <v>459</v>
      </c>
    </row>
    <row r="56" s="132" customFormat="1" spans="1:8">
      <c r="A56" s="135" t="s">
        <v>520</v>
      </c>
      <c r="B56" s="136" t="s">
        <v>521</v>
      </c>
      <c r="C56" s="135" t="s">
        <v>466</v>
      </c>
      <c r="D56" s="135" t="s">
        <v>10</v>
      </c>
      <c r="E56" s="135">
        <v>1</v>
      </c>
      <c r="F56" s="135">
        <v>45</v>
      </c>
      <c r="G56" s="135">
        <v>45</v>
      </c>
      <c r="H56" s="136" t="s">
        <v>459</v>
      </c>
    </row>
    <row r="57" s="132" customFormat="1" spans="1:8">
      <c r="A57" s="135" t="s">
        <v>522</v>
      </c>
      <c r="B57" s="136" t="s">
        <v>523</v>
      </c>
      <c r="C57" s="135" t="s">
        <v>466</v>
      </c>
      <c r="D57" s="135" t="s">
        <v>10</v>
      </c>
      <c r="E57" s="135">
        <v>1</v>
      </c>
      <c r="F57" s="135">
        <v>49</v>
      </c>
      <c r="G57" s="135">
        <v>49</v>
      </c>
      <c r="H57" s="136" t="s">
        <v>459</v>
      </c>
    </row>
    <row r="58" s="132" customFormat="1" spans="1:8">
      <c r="A58" s="135" t="s">
        <v>524</v>
      </c>
      <c r="B58" s="136" t="s">
        <v>525</v>
      </c>
      <c r="C58" s="135"/>
      <c r="D58" s="135" t="s">
        <v>458</v>
      </c>
      <c r="E58" s="135">
        <v>44</v>
      </c>
      <c r="F58" s="135"/>
      <c r="G58" s="135">
        <v>104.96</v>
      </c>
      <c r="H58" s="136" t="s">
        <v>526</v>
      </c>
    </row>
    <row r="59" spans="1:8">
      <c r="A59" s="137">
        <v>13.1</v>
      </c>
      <c r="B59" s="138" t="s">
        <v>527</v>
      </c>
      <c r="C59" s="137" t="s">
        <v>461</v>
      </c>
      <c r="D59" s="137" t="s">
        <v>10</v>
      </c>
      <c r="E59" s="137">
        <v>34</v>
      </c>
      <c r="F59" s="137">
        <v>2.44</v>
      </c>
      <c r="G59" s="137">
        <v>82.96</v>
      </c>
      <c r="H59" s="138" t="s">
        <v>526</v>
      </c>
    </row>
    <row r="60" spans="1:8">
      <c r="A60" s="137">
        <v>13.2</v>
      </c>
      <c r="B60" s="138" t="s">
        <v>528</v>
      </c>
      <c r="C60" s="137" t="s">
        <v>461</v>
      </c>
      <c r="D60" s="137" t="s">
        <v>10</v>
      </c>
      <c r="E60" s="137">
        <v>10</v>
      </c>
      <c r="F60" s="137">
        <v>2.2</v>
      </c>
      <c r="G60" s="137">
        <v>22</v>
      </c>
      <c r="H60" s="138" t="s">
        <v>526</v>
      </c>
    </row>
    <row r="61" s="132" customFormat="1" spans="1:8">
      <c r="A61" s="135" t="s">
        <v>529</v>
      </c>
      <c r="B61" s="136" t="s">
        <v>530</v>
      </c>
      <c r="C61" s="135" t="s">
        <v>461</v>
      </c>
      <c r="D61" s="135" t="s">
        <v>16</v>
      </c>
      <c r="E61" s="135">
        <v>1</v>
      </c>
      <c r="F61" s="135">
        <v>500</v>
      </c>
      <c r="G61" s="135">
        <v>500</v>
      </c>
      <c r="H61" s="136" t="s">
        <v>531</v>
      </c>
    </row>
    <row r="62" ht="15" customHeight="1" spans="1:8">
      <c r="A62" s="133" t="s">
        <v>532</v>
      </c>
      <c r="B62" s="133"/>
      <c r="C62" s="133"/>
      <c r="D62" s="141"/>
      <c r="E62" s="133">
        <v>165</v>
      </c>
      <c r="F62" s="141"/>
      <c r="G62" s="133">
        <v>2151.34</v>
      </c>
      <c r="H62" s="138"/>
    </row>
  </sheetData>
  <mergeCells count="14">
    <mergeCell ref="A62:C62"/>
    <mergeCell ref="A1:A2"/>
    <mergeCell ref="A19:A22"/>
    <mergeCell ref="B1:B2"/>
    <mergeCell ref="B19:B22"/>
    <mergeCell ref="C1:C2"/>
    <mergeCell ref="C19:C22"/>
    <mergeCell ref="D1:D2"/>
    <mergeCell ref="D19:D22"/>
    <mergeCell ref="E1:E2"/>
    <mergeCell ref="E19:E22"/>
    <mergeCell ref="F19:F22"/>
    <mergeCell ref="H1:H2"/>
    <mergeCell ref="H19:H22"/>
  </mergeCells>
  <pageMargins left="0.75" right="0.75" top="1" bottom="1" header="0.511805555555556" footer="0.511805555555556"/>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zoomScale="145" zoomScaleNormal="145" topLeftCell="A37" workbookViewId="0">
      <selection activeCell="E60" sqref="E60"/>
    </sheetView>
  </sheetViews>
  <sheetFormatPr defaultColWidth="9" defaultRowHeight="13.5" outlineLevelCol="7"/>
  <cols>
    <col min="1" max="1" width="5.38333333333333" style="113" customWidth="1"/>
    <col min="2" max="2" width="30.3833333333333" style="113" customWidth="1"/>
    <col min="3" max="3" width="5.75" style="113" customWidth="1"/>
    <col min="4" max="4" width="4.38333333333333" style="113" customWidth="1"/>
    <col min="5" max="5" width="5.38333333333333" style="113" customWidth="1"/>
    <col min="6" max="6" width="7.38333333333333" style="113" customWidth="1"/>
    <col min="7" max="7" width="8.13333333333333" style="113" customWidth="1"/>
    <col min="8" max="8" width="28.1333333333333" style="113" customWidth="1"/>
    <col min="9" max="9" width="9" style="113" customWidth="1"/>
    <col min="10" max="16384" width="9" style="113"/>
  </cols>
  <sheetData>
    <row r="1" s="106" customFormat="1" ht="40.5" spans="1:8">
      <c r="A1" s="114" t="s">
        <v>2</v>
      </c>
      <c r="B1" s="114" t="s">
        <v>450</v>
      </c>
      <c r="C1" s="114" t="s">
        <v>451</v>
      </c>
      <c r="D1" s="114" t="s">
        <v>5</v>
      </c>
      <c r="E1" s="114" t="s">
        <v>4</v>
      </c>
      <c r="F1" s="115" t="s">
        <v>533</v>
      </c>
      <c r="G1" s="115" t="s">
        <v>534</v>
      </c>
      <c r="H1" s="114" t="s">
        <v>454</v>
      </c>
    </row>
    <row r="2" s="106" customFormat="1" ht="15" customHeight="1" spans="1:8">
      <c r="A2" s="116" t="s">
        <v>456</v>
      </c>
      <c r="B2" s="117" t="s">
        <v>457</v>
      </c>
      <c r="C2" s="118" t="s">
        <v>461</v>
      </c>
      <c r="D2" s="114" t="s">
        <v>458</v>
      </c>
      <c r="E2" s="114">
        <v>4</v>
      </c>
      <c r="F2" s="114">
        <v>27.6</v>
      </c>
      <c r="G2" s="114">
        <f>SUM(G3:G4)</f>
        <v>27.6</v>
      </c>
      <c r="H2" s="119" t="s">
        <v>459</v>
      </c>
    </row>
    <row r="3" spans="1:8">
      <c r="A3" s="120">
        <v>1.1</v>
      </c>
      <c r="B3" s="121" t="s">
        <v>460</v>
      </c>
      <c r="C3" s="120" t="s">
        <v>461</v>
      </c>
      <c r="D3" s="120" t="s">
        <v>10</v>
      </c>
      <c r="E3" s="120">
        <v>2</v>
      </c>
      <c r="F3" s="120">
        <v>5.8</v>
      </c>
      <c r="G3" s="120">
        <v>11.6</v>
      </c>
      <c r="H3" s="122" t="s">
        <v>459</v>
      </c>
    </row>
    <row r="4" spans="1:8">
      <c r="A4" s="120">
        <v>1.2</v>
      </c>
      <c r="B4" s="121" t="s">
        <v>462</v>
      </c>
      <c r="C4" s="120" t="s">
        <v>461</v>
      </c>
      <c r="D4" s="120" t="s">
        <v>10</v>
      </c>
      <c r="E4" s="120">
        <v>2</v>
      </c>
      <c r="F4" s="120">
        <v>8</v>
      </c>
      <c r="G4" s="120">
        <v>16</v>
      </c>
      <c r="H4" s="122" t="s">
        <v>459</v>
      </c>
    </row>
    <row r="5" s="106" customFormat="1" spans="1:8">
      <c r="A5" s="114" t="s">
        <v>463</v>
      </c>
      <c r="B5" s="117" t="s">
        <v>464</v>
      </c>
      <c r="C5" s="114" t="s">
        <v>466</v>
      </c>
      <c r="D5" s="114" t="s">
        <v>458</v>
      </c>
      <c r="E5" s="114">
        <v>2</v>
      </c>
      <c r="F5" s="114">
        <f>SUM(F6:F7)</f>
        <v>55</v>
      </c>
      <c r="G5" s="114">
        <f>SUM(G6:G7)</f>
        <v>55</v>
      </c>
      <c r="H5" s="119" t="s">
        <v>459</v>
      </c>
    </row>
    <row r="6" spans="1:8">
      <c r="A6" s="120">
        <v>2.1</v>
      </c>
      <c r="B6" s="121" t="s">
        <v>465</v>
      </c>
      <c r="C6" s="120" t="s">
        <v>466</v>
      </c>
      <c r="D6" s="120" t="s">
        <v>10</v>
      </c>
      <c r="E6" s="120">
        <v>1</v>
      </c>
      <c r="F6" s="120">
        <v>13</v>
      </c>
      <c r="G6" s="120">
        <v>13</v>
      </c>
      <c r="H6" s="122" t="s">
        <v>459</v>
      </c>
    </row>
    <row r="7" spans="1:8">
      <c r="A7" s="120">
        <v>2.2</v>
      </c>
      <c r="B7" s="121" t="s">
        <v>467</v>
      </c>
      <c r="C7" s="120" t="s">
        <v>466</v>
      </c>
      <c r="D7" s="120" t="s">
        <v>10</v>
      </c>
      <c r="E7" s="120">
        <v>1</v>
      </c>
      <c r="F7" s="120">
        <v>42</v>
      </c>
      <c r="G7" s="120">
        <v>42</v>
      </c>
      <c r="H7" s="122" t="s">
        <v>459</v>
      </c>
    </row>
    <row r="8" s="107" customFormat="1" spans="1:8">
      <c r="A8" s="119" t="s">
        <v>468</v>
      </c>
      <c r="B8" s="123" t="s">
        <v>469</v>
      </c>
      <c r="C8" s="119" t="s">
        <v>466</v>
      </c>
      <c r="D8" s="119" t="s">
        <v>458</v>
      </c>
      <c r="E8" s="119">
        <f>SUM(E9:E13)</f>
        <v>13</v>
      </c>
      <c r="F8" s="119">
        <v>330</v>
      </c>
      <c r="G8" s="119">
        <f>SUM(G9:G13)</f>
        <v>330</v>
      </c>
      <c r="H8" s="122" t="s">
        <v>459</v>
      </c>
    </row>
    <row r="9" s="108" customFormat="1" spans="1:8">
      <c r="A9" s="122">
        <v>3.1</v>
      </c>
      <c r="B9" s="124" t="s">
        <v>470</v>
      </c>
      <c r="C9" s="122" t="s">
        <v>466</v>
      </c>
      <c r="D9" s="122" t="s">
        <v>10</v>
      </c>
      <c r="E9" s="122">
        <v>2</v>
      </c>
      <c r="F9" s="122">
        <v>2.4</v>
      </c>
      <c r="G9" s="122">
        <v>4.8</v>
      </c>
      <c r="H9" s="122" t="s">
        <v>459</v>
      </c>
    </row>
    <row r="10" s="108" customFormat="1" spans="1:8">
      <c r="A10" s="122">
        <v>3.2</v>
      </c>
      <c r="B10" s="124" t="s">
        <v>471</v>
      </c>
      <c r="C10" s="122" t="s">
        <v>466</v>
      </c>
      <c r="D10" s="122" t="s">
        <v>10</v>
      </c>
      <c r="E10" s="122">
        <v>6</v>
      </c>
      <c r="F10" s="122">
        <v>15</v>
      </c>
      <c r="G10" s="122">
        <v>90</v>
      </c>
      <c r="H10" s="122" t="s">
        <v>459</v>
      </c>
    </row>
    <row r="11" s="108" customFormat="1" spans="1:8">
      <c r="A11" s="122">
        <v>3.3</v>
      </c>
      <c r="B11" s="124" t="s">
        <v>472</v>
      </c>
      <c r="C11" s="122" t="s">
        <v>466</v>
      </c>
      <c r="D11" s="122" t="s">
        <v>10</v>
      </c>
      <c r="E11" s="122">
        <v>2</v>
      </c>
      <c r="F11" s="122">
        <v>7.5</v>
      </c>
      <c r="G11" s="122">
        <v>15</v>
      </c>
      <c r="H11" s="122" t="s">
        <v>459</v>
      </c>
    </row>
    <row r="12" s="108" customFormat="1" spans="1:8">
      <c r="A12" s="122">
        <v>3.4</v>
      </c>
      <c r="B12" s="124" t="s">
        <v>473</v>
      </c>
      <c r="C12" s="122" t="s">
        <v>466</v>
      </c>
      <c r="D12" s="122" t="s">
        <v>10</v>
      </c>
      <c r="E12" s="122">
        <v>2</v>
      </c>
      <c r="F12" s="122">
        <v>48.3</v>
      </c>
      <c r="G12" s="122">
        <v>96.6</v>
      </c>
      <c r="H12" s="122" t="s">
        <v>459</v>
      </c>
    </row>
    <row r="13" s="108" customFormat="1" spans="1:8">
      <c r="A13" s="122">
        <v>3.5</v>
      </c>
      <c r="B13" s="124" t="s">
        <v>474</v>
      </c>
      <c r="C13" s="122" t="s">
        <v>466</v>
      </c>
      <c r="D13" s="122" t="s">
        <v>10</v>
      </c>
      <c r="E13" s="122">
        <v>1</v>
      </c>
      <c r="F13" s="122">
        <v>123.6</v>
      </c>
      <c r="G13" s="122">
        <v>123.6</v>
      </c>
      <c r="H13" s="122" t="s">
        <v>459</v>
      </c>
    </row>
    <row r="14" s="107" customFormat="1" ht="14.1" customHeight="1" spans="1:8">
      <c r="A14" s="119" t="s">
        <v>475</v>
      </c>
      <c r="B14" s="123" t="s">
        <v>476</v>
      </c>
      <c r="C14" s="114" t="s">
        <v>466</v>
      </c>
      <c r="D14" s="114" t="s">
        <v>458</v>
      </c>
      <c r="E14" s="119">
        <f>SUM(E15:E16)</f>
        <v>14</v>
      </c>
      <c r="F14" s="119">
        <v>106.8</v>
      </c>
      <c r="G14" s="119">
        <f>SUM(G15:G16)</f>
        <v>106.8</v>
      </c>
      <c r="H14" s="119" t="s">
        <v>459</v>
      </c>
    </row>
    <row r="15" s="108" customFormat="1" spans="1:8">
      <c r="A15" s="122">
        <v>4.1</v>
      </c>
      <c r="B15" s="121" t="s">
        <v>477</v>
      </c>
      <c r="C15" s="122" t="s">
        <v>466</v>
      </c>
      <c r="D15" s="122" t="s">
        <v>10</v>
      </c>
      <c r="E15" s="122">
        <v>6</v>
      </c>
      <c r="F15" s="121">
        <v>13</v>
      </c>
      <c r="G15" s="121">
        <v>78</v>
      </c>
      <c r="H15" s="122" t="s">
        <v>459</v>
      </c>
    </row>
    <row r="16" s="109" customFormat="1" spans="1:8">
      <c r="A16" s="122">
        <v>4.2</v>
      </c>
      <c r="B16" s="122" t="s">
        <v>478</v>
      </c>
      <c r="C16" s="122" t="s">
        <v>466</v>
      </c>
      <c r="D16" s="122" t="s">
        <v>10</v>
      </c>
      <c r="E16" s="122">
        <v>8</v>
      </c>
      <c r="F16" s="122">
        <v>3.6</v>
      </c>
      <c r="G16" s="122">
        <v>28.8</v>
      </c>
      <c r="H16" s="122" t="s">
        <v>459</v>
      </c>
    </row>
    <row r="17" s="106" customFormat="1" ht="14.1" customHeight="1" spans="1:8">
      <c r="A17" s="114" t="s">
        <v>479</v>
      </c>
      <c r="B17" s="114" t="s">
        <v>480</v>
      </c>
      <c r="C17" s="114" t="s">
        <v>466</v>
      </c>
      <c r="D17" s="114" t="s">
        <v>458</v>
      </c>
      <c r="E17" s="114">
        <f>SUM(E18:E23)</f>
        <v>7</v>
      </c>
      <c r="F17" s="114">
        <v>90.53</v>
      </c>
      <c r="G17" s="114">
        <f>SUM(G18:G23)</f>
        <v>90.53</v>
      </c>
      <c r="H17" s="119" t="s">
        <v>459</v>
      </c>
    </row>
    <row r="18" spans="1:8">
      <c r="A18" s="120">
        <v>5.1</v>
      </c>
      <c r="B18" s="120" t="s">
        <v>481</v>
      </c>
      <c r="C18" s="120" t="s">
        <v>466</v>
      </c>
      <c r="D18" s="120" t="s">
        <v>10</v>
      </c>
      <c r="E18" s="120">
        <v>1</v>
      </c>
      <c r="F18" s="120">
        <v>10</v>
      </c>
      <c r="G18" s="121">
        <v>10</v>
      </c>
      <c r="H18" s="122" t="s">
        <v>459</v>
      </c>
    </row>
    <row r="19" spans="1:8">
      <c r="A19" s="120">
        <v>5.2</v>
      </c>
      <c r="B19" s="120" t="s">
        <v>482</v>
      </c>
      <c r="C19" s="120" t="s">
        <v>466</v>
      </c>
      <c r="D19" s="120" t="s">
        <v>10</v>
      </c>
      <c r="E19" s="120">
        <v>1</v>
      </c>
      <c r="F19" s="120">
        <v>45</v>
      </c>
      <c r="G19" s="121">
        <v>45</v>
      </c>
      <c r="H19" s="122" t="s">
        <v>459</v>
      </c>
    </row>
    <row r="20" ht="15" customHeight="1" spans="1:8">
      <c r="A20" s="120">
        <v>5.3</v>
      </c>
      <c r="B20" s="120" t="s">
        <v>483</v>
      </c>
      <c r="C20" s="120" t="s">
        <v>466</v>
      </c>
      <c r="D20" s="120" t="s">
        <v>10</v>
      </c>
      <c r="E20" s="120">
        <v>2</v>
      </c>
      <c r="F20" s="120">
        <v>15</v>
      </c>
      <c r="G20" s="121">
        <v>30</v>
      </c>
      <c r="H20" s="122" t="s">
        <v>459</v>
      </c>
    </row>
    <row r="21" s="109" customFormat="1" spans="1:8">
      <c r="A21" s="122">
        <v>5.4</v>
      </c>
      <c r="B21" s="122" t="s">
        <v>484</v>
      </c>
      <c r="C21" s="122" t="s">
        <v>466</v>
      </c>
      <c r="D21" s="122" t="s">
        <v>10</v>
      </c>
      <c r="E21" s="122">
        <v>1</v>
      </c>
      <c r="F21" s="122">
        <v>0.2</v>
      </c>
      <c r="G21" s="122">
        <v>0.2</v>
      </c>
      <c r="H21" s="122" t="s">
        <v>459</v>
      </c>
    </row>
    <row r="22" s="109" customFormat="1" spans="1:8">
      <c r="A22" s="125" t="s">
        <v>535</v>
      </c>
      <c r="B22" s="122" t="s">
        <v>485</v>
      </c>
      <c r="C22" s="122" t="s">
        <v>466</v>
      </c>
      <c r="D22" s="122" t="s">
        <v>184</v>
      </c>
      <c r="E22" s="122">
        <v>1</v>
      </c>
      <c r="F22" s="122">
        <v>2.13</v>
      </c>
      <c r="G22" s="122">
        <v>2.13</v>
      </c>
      <c r="H22" s="122" t="s">
        <v>459</v>
      </c>
    </row>
    <row r="23" s="109" customFormat="1" spans="1:8">
      <c r="A23" s="122">
        <v>5.6</v>
      </c>
      <c r="B23" s="122" t="s">
        <v>486</v>
      </c>
      <c r="C23" s="122" t="s">
        <v>466</v>
      </c>
      <c r="D23" s="122" t="s">
        <v>184</v>
      </c>
      <c r="E23" s="122">
        <v>1</v>
      </c>
      <c r="F23" s="122">
        <v>3.2</v>
      </c>
      <c r="G23" s="122">
        <v>3.2</v>
      </c>
      <c r="H23" s="122" t="s">
        <v>459</v>
      </c>
    </row>
    <row r="24" s="107" customFormat="1" ht="14.45" customHeight="1" spans="1:8">
      <c r="A24" s="119" t="s">
        <v>487</v>
      </c>
      <c r="B24" s="119" t="s">
        <v>488</v>
      </c>
      <c r="C24" s="118" t="s">
        <v>461</v>
      </c>
      <c r="D24" s="114" t="s">
        <v>458</v>
      </c>
      <c r="E24" s="119">
        <f>SUM(E25:E41)</f>
        <v>29</v>
      </c>
      <c r="F24" s="119">
        <v>53.37</v>
      </c>
      <c r="G24" s="119">
        <f>SUM(G25:G41)</f>
        <v>53.37</v>
      </c>
      <c r="H24" s="119" t="s">
        <v>459</v>
      </c>
    </row>
    <row r="25" s="108" customFormat="1" spans="1:8">
      <c r="A25" s="122">
        <v>6.1</v>
      </c>
      <c r="B25" s="122" t="s">
        <v>489</v>
      </c>
      <c r="C25" s="122" t="s">
        <v>461</v>
      </c>
      <c r="D25" s="122" t="s">
        <v>10</v>
      </c>
      <c r="E25" s="122">
        <v>1</v>
      </c>
      <c r="F25" s="122">
        <v>0.4</v>
      </c>
      <c r="G25" s="122">
        <v>0.4</v>
      </c>
      <c r="H25" s="122" t="s">
        <v>459</v>
      </c>
    </row>
    <row r="26" s="108" customFormat="1" spans="1:8">
      <c r="A26" s="122">
        <v>6.2</v>
      </c>
      <c r="B26" s="122" t="s">
        <v>490</v>
      </c>
      <c r="C26" s="122" t="s">
        <v>461</v>
      </c>
      <c r="D26" s="122" t="s">
        <v>10</v>
      </c>
      <c r="E26" s="122">
        <v>1</v>
      </c>
      <c r="F26" s="122">
        <v>0.33</v>
      </c>
      <c r="G26" s="122">
        <v>0.33</v>
      </c>
      <c r="H26" s="122" t="s">
        <v>459</v>
      </c>
    </row>
    <row r="27" s="108" customFormat="1" spans="1:8">
      <c r="A27" s="122">
        <v>6.3</v>
      </c>
      <c r="B27" s="122" t="s">
        <v>491</v>
      </c>
      <c r="C27" s="122" t="s">
        <v>461</v>
      </c>
      <c r="D27" s="122" t="s">
        <v>10</v>
      </c>
      <c r="E27" s="122">
        <v>2</v>
      </c>
      <c r="F27" s="122">
        <v>1.2</v>
      </c>
      <c r="G27" s="122">
        <v>2.4</v>
      </c>
      <c r="H27" s="122" t="s">
        <v>459</v>
      </c>
    </row>
    <row r="28" s="108" customFormat="1" spans="1:8">
      <c r="A28" s="122">
        <v>6.4</v>
      </c>
      <c r="B28" s="122" t="s">
        <v>492</v>
      </c>
      <c r="C28" s="122" t="s">
        <v>461</v>
      </c>
      <c r="D28" s="122" t="s">
        <v>10</v>
      </c>
      <c r="E28" s="122">
        <v>2</v>
      </c>
      <c r="F28" s="122">
        <v>0.97</v>
      </c>
      <c r="G28" s="122">
        <v>1.94</v>
      </c>
      <c r="H28" s="122" t="s">
        <v>459</v>
      </c>
    </row>
    <row r="29" s="108" customFormat="1" spans="1:8">
      <c r="A29" s="122">
        <v>6.5</v>
      </c>
      <c r="B29" s="122" t="s">
        <v>493</v>
      </c>
      <c r="C29" s="122" t="s">
        <v>461</v>
      </c>
      <c r="D29" s="122" t="s">
        <v>184</v>
      </c>
      <c r="E29" s="122">
        <v>1</v>
      </c>
      <c r="F29" s="122">
        <v>0.25</v>
      </c>
      <c r="G29" s="122">
        <v>0.25</v>
      </c>
      <c r="H29" s="122" t="s">
        <v>459</v>
      </c>
    </row>
    <row r="30" s="108" customFormat="1" spans="1:8">
      <c r="A30" s="122">
        <v>6.6</v>
      </c>
      <c r="B30" s="122" t="s">
        <v>494</v>
      </c>
      <c r="C30" s="122" t="s">
        <v>461</v>
      </c>
      <c r="D30" s="122" t="s">
        <v>184</v>
      </c>
      <c r="E30" s="122">
        <v>2</v>
      </c>
      <c r="F30" s="122">
        <v>0.15</v>
      </c>
      <c r="G30" s="122">
        <v>0.3</v>
      </c>
      <c r="H30" s="122" t="s">
        <v>459</v>
      </c>
    </row>
    <row r="31" s="108" customFormat="1" spans="1:8">
      <c r="A31" s="122">
        <v>6.7</v>
      </c>
      <c r="B31" s="122" t="s">
        <v>495</v>
      </c>
      <c r="C31" s="122" t="s">
        <v>461</v>
      </c>
      <c r="D31" s="122" t="s">
        <v>184</v>
      </c>
      <c r="E31" s="122">
        <v>2</v>
      </c>
      <c r="F31" s="122">
        <v>0.2</v>
      </c>
      <c r="G31" s="122">
        <v>0.4</v>
      </c>
      <c r="H31" s="122" t="s">
        <v>459</v>
      </c>
    </row>
    <row r="32" s="108" customFormat="1" spans="1:8">
      <c r="A32" s="122">
        <v>6.8</v>
      </c>
      <c r="B32" s="122" t="s">
        <v>496</v>
      </c>
      <c r="C32" s="122" t="s">
        <v>461</v>
      </c>
      <c r="D32" s="122" t="s">
        <v>184</v>
      </c>
      <c r="E32" s="122">
        <v>1</v>
      </c>
      <c r="F32" s="122">
        <v>1.95</v>
      </c>
      <c r="G32" s="122">
        <v>1.95</v>
      </c>
      <c r="H32" s="122" t="s">
        <v>459</v>
      </c>
    </row>
    <row r="33" s="108" customFormat="1" spans="1:8">
      <c r="A33" s="122">
        <v>6.9</v>
      </c>
      <c r="B33" s="122" t="s">
        <v>497</v>
      </c>
      <c r="C33" s="122" t="s">
        <v>461</v>
      </c>
      <c r="D33" s="122" t="s">
        <v>184</v>
      </c>
      <c r="E33" s="122">
        <v>4</v>
      </c>
      <c r="F33" s="122">
        <v>0.1</v>
      </c>
      <c r="G33" s="122">
        <v>0.4</v>
      </c>
      <c r="H33" s="122" t="s">
        <v>459</v>
      </c>
    </row>
    <row r="34" s="108" customFormat="1" spans="1:8">
      <c r="A34" s="125" t="s">
        <v>536</v>
      </c>
      <c r="B34" s="122" t="s">
        <v>498</v>
      </c>
      <c r="C34" s="122" t="s">
        <v>461</v>
      </c>
      <c r="D34" s="122" t="s">
        <v>184</v>
      </c>
      <c r="E34" s="122">
        <v>2</v>
      </c>
      <c r="F34" s="122">
        <v>0.2</v>
      </c>
      <c r="G34" s="122">
        <v>0.4</v>
      </c>
      <c r="H34" s="122" t="s">
        <v>459</v>
      </c>
    </row>
    <row r="35" s="108" customFormat="1" spans="1:8">
      <c r="A35" s="125" t="s">
        <v>537</v>
      </c>
      <c r="B35" s="122" t="s">
        <v>499</v>
      </c>
      <c r="C35" s="122" t="s">
        <v>461</v>
      </c>
      <c r="D35" s="122" t="s">
        <v>184</v>
      </c>
      <c r="E35" s="122">
        <v>2</v>
      </c>
      <c r="F35" s="122">
        <v>0.1</v>
      </c>
      <c r="G35" s="122">
        <v>0.2</v>
      </c>
      <c r="H35" s="122" t="s">
        <v>459</v>
      </c>
    </row>
    <row r="36" s="110" customFormat="1" spans="1:8">
      <c r="A36" s="126" t="s">
        <v>538</v>
      </c>
      <c r="B36" s="120" t="s">
        <v>500</v>
      </c>
      <c r="C36" s="120" t="s">
        <v>461</v>
      </c>
      <c r="D36" s="120" t="s">
        <v>10</v>
      </c>
      <c r="E36" s="120">
        <v>3</v>
      </c>
      <c r="F36" s="120">
        <v>2.5</v>
      </c>
      <c r="G36" s="121">
        <v>7.5</v>
      </c>
      <c r="H36" s="122" t="s">
        <v>459</v>
      </c>
    </row>
    <row r="37" s="110" customFormat="1" spans="1:8">
      <c r="A37" s="126" t="s">
        <v>539</v>
      </c>
      <c r="B37" s="120" t="s">
        <v>501</v>
      </c>
      <c r="C37" s="120" t="s">
        <v>461</v>
      </c>
      <c r="D37" s="120" t="s">
        <v>10</v>
      </c>
      <c r="E37" s="120">
        <v>1</v>
      </c>
      <c r="F37" s="120">
        <v>6</v>
      </c>
      <c r="G37" s="121">
        <v>6</v>
      </c>
      <c r="H37" s="122" t="s">
        <v>459</v>
      </c>
    </row>
    <row r="38" s="110" customFormat="1" spans="1:8">
      <c r="A38" s="126" t="s">
        <v>540</v>
      </c>
      <c r="B38" s="120" t="s">
        <v>502</v>
      </c>
      <c r="C38" s="120" t="s">
        <v>461</v>
      </c>
      <c r="D38" s="120" t="s">
        <v>10</v>
      </c>
      <c r="E38" s="120">
        <v>2</v>
      </c>
      <c r="F38" s="120">
        <v>6</v>
      </c>
      <c r="G38" s="121">
        <v>12</v>
      </c>
      <c r="H38" s="122" t="s">
        <v>459</v>
      </c>
    </row>
    <row r="39" s="110" customFormat="1" spans="1:8">
      <c r="A39" s="126" t="s">
        <v>541</v>
      </c>
      <c r="B39" s="120" t="s">
        <v>503</v>
      </c>
      <c r="C39" s="120" t="s">
        <v>461</v>
      </c>
      <c r="D39" s="120" t="s">
        <v>10</v>
      </c>
      <c r="E39" s="120">
        <v>1</v>
      </c>
      <c r="F39" s="120">
        <v>1.9</v>
      </c>
      <c r="G39" s="121">
        <v>1.9</v>
      </c>
      <c r="H39" s="122" t="s">
        <v>459</v>
      </c>
    </row>
    <row r="40" s="110" customFormat="1" spans="1:8">
      <c r="A40" s="126" t="s">
        <v>542</v>
      </c>
      <c r="B40" s="121" t="s">
        <v>504</v>
      </c>
      <c r="C40" s="127" t="s">
        <v>461</v>
      </c>
      <c r="D40" s="120" t="s">
        <v>10</v>
      </c>
      <c r="E40" s="120">
        <v>1</v>
      </c>
      <c r="F40" s="121">
        <v>6</v>
      </c>
      <c r="G40" s="121">
        <v>6</v>
      </c>
      <c r="H40" s="122" t="s">
        <v>459</v>
      </c>
    </row>
    <row r="41" s="109" customFormat="1" spans="1:8">
      <c r="A41" s="125" t="s">
        <v>543</v>
      </c>
      <c r="B41" s="121" t="s">
        <v>505</v>
      </c>
      <c r="C41" s="127" t="s">
        <v>461</v>
      </c>
      <c r="D41" s="122" t="s">
        <v>10</v>
      </c>
      <c r="E41" s="122">
        <v>1</v>
      </c>
      <c r="F41" s="121">
        <v>11</v>
      </c>
      <c r="G41" s="121">
        <v>11</v>
      </c>
      <c r="H41" s="122" t="s">
        <v>459</v>
      </c>
    </row>
    <row r="42" s="107" customFormat="1" spans="1:8">
      <c r="A42" s="119" t="s">
        <v>506</v>
      </c>
      <c r="B42" s="119" t="s">
        <v>507</v>
      </c>
      <c r="C42" s="119" t="s">
        <v>466</v>
      </c>
      <c r="D42" s="119" t="s">
        <v>458</v>
      </c>
      <c r="E42" s="119">
        <f>SUM(E43:E46)</f>
        <v>19</v>
      </c>
      <c r="F42" s="119">
        <v>161</v>
      </c>
      <c r="G42" s="119">
        <f>SUM(G43:G46)</f>
        <v>161</v>
      </c>
      <c r="H42" s="119" t="s">
        <v>459</v>
      </c>
    </row>
    <row r="43" s="108" customFormat="1" spans="1:8">
      <c r="A43" s="122">
        <v>7.1</v>
      </c>
      <c r="B43" s="124" t="s">
        <v>508</v>
      </c>
      <c r="C43" s="122" t="s">
        <v>466</v>
      </c>
      <c r="D43" s="122" t="s">
        <v>10</v>
      </c>
      <c r="E43" s="122">
        <v>1</v>
      </c>
      <c r="F43" s="122">
        <v>14</v>
      </c>
      <c r="G43" s="122">
        <v>14</v>
      </c>
      <c r="H43" s="122" t="s">
        <v>459</v>
      </c>
    </row>
    <row r="44" s="108" customFormat="1" spans="1:8">
      <c r="A44" s="122">
        <v>7.2</v>
      </c>
      <c r="B44" s="124" t="s">
        <v>509</v>
      </c>
      <c r="C44" s="122" t="s">
        <v>466</v>
      </c>
      <c r="D44" s="122" t="s">
        <v>10</v>
      </c>
      <c r="E44" s="122">
        <v>4</v>
      </c>
      <c r="F44" s="122">
        <v>6.5</v>
      </c>
      <c r="G44" s="122">
        <v>26</v>
      </c>
      <c r="H44" s="122" t="s">
        <v>459</v>
      </c>
    </row>
    <row r="45" s="108" customFormat="1" spans="1:8">
      <c r="A45" s="122">
        <v>7.3</v>
      </c>
      <c r="B45" s="124" t="s">
        <v>510</v>
      </c>
      <c r="C45" s="122" t="s">
        <v>466</v>
      </c>
      <c r="D45" s="122" t="s">
        <v>10</v>
      </c>
      <c r="E45" s="122">
        <v>6</v>
      </c>
      <c r="F45" s="122">
        <v>5.5</v>
      </c>
      <c r="G45" s="122">
        <v>33</v>
      </c>
      <c r="H45" s="122" t="s">
        <v>459</v>
      </c>
    </row>
    <row r="46" s="108" customFormat="1" spans="1:8">
      <c r="A46" s="122">
        <v>7.4</v>
      </c>
      <c r="B46" s="124" t="s">
        <v>511</v>
      </c>
      <c r="C46" s="122" t="s">
        <v>466</v>
      </c>
      <c r="D46" s="122" t="s">
        <v>10</v>
      </c>
      <c r="E46" s="122">
        <v>8</v>
      </c>
      <c r="F46" s="122">
        <v>11</v>
      </c>
      <c r="G46" s="122">
        <v>88</v>
      </c>
      <c r="H46" s="122" t="s">
        <v>459</v>
      </c>
    </row>
    <row r="47" s="107" customFormat="1" spans="1:8">
      <c r="A47" s="119" t="s">
        <v>512</v>
      </c>
      <c r="B47" s="119" t="s">
        <v>513</v>
      </c>
      <c r="C47" s="119" t="s">
        <v>466</v>
      </c>
      <c r="D47" s="119" t="s">
        <v>458</v>
      </c>
      <c r="E47" s="119">
        <f>SUM(E48:E49)</f>
        <v>28</v>
      </c>
      <c r="F47" s="119">
        <v>230.4</v>
      </c>
      <c r="G47" s="119">
        <v>230.4</v>
      </c>
      <c r="H47" s="119" t="s">
        <v>459</v>
      </c>
    </row>
    <row r="48" s="108" customFormat="1" spans="1:8">
      <c r="A48" s="122">
        <v>8.1</v>
      </c>
      <c r="B48" s="124" t="s">
        <v>514</v>
      </c>
      <c r="C48" s="122" t="s">
        <v>466</v>
      </c>
      <c r="D48" s="122" t="s">
        <v>184</v>
      </c>
      <c r="E48" s="122">
        <v>8</v>
      </c>
      <c r="F48" s="122">
        <v>6.3</v>
      </c>
      <c r="G48" s="122">
        <v>50.4</v>
      </c>
      <c r="H48" s="122" t="s">
        <v>459</v>
      </c>
    </row>
    <row r="49" s="108" customFormat="1" spans="1:8">
      <c r="A49" s="122">
        <v>8.2</v>
      </c>
      <c r="B49" s="124" t="s">
        <v>515</v>
      </c>
      <c r="C49" s="122" t="s">
        <v>466</v>
      </c>
      <c r="D49" s="122" t="s">
        <v>10</v>
      </c>
      <c r="E49" s="122">
        <v>20</v>
      </c>
      <c r="F49" s="122">
        <v>9</v>
      </c>
      <c r="G49" s="122">
        <v>180</v>
      </c>
      <c r="H49" s="122" t="s">
        <v>459</v>
      </c>
    </row>
    <row r="50" s="107" customFormat="1" spans="1:8">
      <c r="A50" s="119" t="s">
        <v>516</v>
      </c>
      <c r="B50" s="123" t="s">
        <v>517</v>
      </c>
      <c r="C50" s="119" t="s">
        <v>466</v>
      </c>
      <c r="D50" s="119" t="s">
        <v>10</v>
      </c>
      <c r="E50" s="119">
        <v>1</v>
      </c>
      <c r="F50" s="119">
        <v>40</v>
      </c>
      <c r="G50" s="119">
        <v>40</v>
      </c>
      <c r="H50" s="119" t="s">
        <v>459</v>
      </c>
    </row>
    <row r="51" s="107" customFormat="1" spans="1:8">
      <c r="A51" s="119" t="s">
        <v>518</v>
      </c>
      <c r="B51" s="123" t="s">
        <v>519</v>
      </c>
      <c r="C51" s="119" t="s">
        <v>466</v>
      </c>
      <c r="D51" s="119" t="s">
        <v>10</v>
      </c>
      <c r="E51" s="119">
        <v>1</v>
      </c>
      <c r="F51" s="119">
        <v>150</v>
      </c>
      <c r="G51" s="119">
        <v>150</v>
      </c>
      <c r="H51" s="119" t="s">
        <v>459</v>
      </c>
    </row>
    <row r="52" s="107" customFormat="1" spans="1:8">
      <c r="A52" s="119" t="s">
        <v>520</v>
      </c>
      <c r="B52" s="123" t="s">
        <v>521</v>
      </c>
      <c r="C52" s="119" t="s">
        <v>466</v>
      </c>
      <c r="D52" s="119" t="s">
        <v>10</v>
      </c>
      <c r="E52" s="119">
        <v>1</v>
      </c>
      <c r="F52" s="119">
        <v>45</v>
      </c>
      <c r="G52" s="119">
        <v>45</v>
      </c>
      <c r="H52" s="119" t="s">
        <v>459</v>
      </c>
    </row>
    <row r="53" s="107" customFormat="1" spans="1:8">
      <c r="A53" s="119" t="s">
        <v>522</v>
      </c>
      <c r="B53" s="123" t="s">
        <v>523</v>
      </c>
      <c r="C53" s="119" t="s">
        <v>466</v>
      </c>
      <c r="D53" s="119" t="s">
        <v>10</v>
      </c>
      <c r="E53" s="119">
        <v>1</v>
      </c>
      <c r="F53" s="119">
        <v>43.6</v>
      </c>
      <c r="G53" s="119">
        <v>43.6</v>
      </c>
      <c r="H53" s="119" t="s">
        <v>459</v>
      </c>
    </row>
    <row r="54" s="111" customFormat="1" spans="1:8">
      <c r="A54" s="119" t="s">
        <v>524</v>
      </c>
      <c r="B54" s="123" t="s">
        <v>525</v>
      </c>
      <c r="C54" s="119" t="s">
        <v>461</v>
      </c>
      <c r="D54" s="119" t="s">
        <v>458</v>
      </c>
      <c r="E54" s="128">
        <f>SUM(E55:E57)</f>
        <v>45</v>
      </c>
      <c r="F54" s="119">
        <v>100</v>
      </c>
      <c r="G54" s="119">
        <v>100</v>
      </c>
      <c r="H54" s="119" t="s">
        <v>526</v>
      </c>
    </row>
    <row r="55" s="112" customFormat="1" spans="1:8">
      <c r="A55" s="122">
        <v>13.1</v>
      </c>
      <c r="B55" s="124" t="s">
        <v>527</v>
      </c>
      <c r="C55" s="122" t="s">
        <v>461</v>
      </c>
      <c r="D55" s="122" t="s">
        <v>10</v>
      </c>
      <c r="E55" s="122">
        <v>34</v>
      </c>
      <c r="F55" s="122">
        <v>2.38</v>
      </c>
      <c r="G55" s="122">
        <f>F55*E55</f>
        <v>80.92</v>
      </c>
      <c r="H55" s="122" t="s">
        <v>526</v>
      </c>
    </row>
    <row r="56" s="112" customFormat="1" spans="1:8">
      <c r="A56" s="122">
        <v>13.2</v>
      </c>
      <c r="B56" s="124" t="s">
        <v>528</v>
      </c>
      <c r="C56" s="122" t="s">
        <v>461</v>
      </c>
      <c r="D56" s="122" t="s">
        <v>10</v>
      </c>
      <c r="E56" s="122">
        <v>10</v>
      </c>
      <c r="F56" s="122">
        <v>1.908</v>
      </c>
      <c r="G56" s="122">
        <f>F56*E56</f>
        <v>19.08</v>
      </c>
      <c r="H56" s="122" t="s">
        <v>526</v>
      </c>
    </row>
    <row r="57" s="112" customFormat="1" spans="1:8">
      <c r="A57" s="122">
        <v>13.3</v>
      </c>
      <c r="B57" s="124" t="s">
        <v>544</v>
      </c>
      <c r="C57" s="122" t="s">
        <v>461</v>
      </c>
      <c r="D57" s="122" t="s">
        <v>16</v>
      </c>
      <c r="E57" s="129">
        <v>1</v>
      </c>
      <c r="F57" s="122">
        <v>0</v>
      </c>
      <c r="G57" s="122">
        <v>0</v>
      </c>
      <c r="H57" s="122" t="s">
        <v>526</v>
      </c>
    </row>
    <row r="58" s="107" customFormat="1" spans="1:8">
      <c r="A58" s="119" t="s">
        <v>529</v>
      </c>
      <c r="B58" s="123" t="s">
        <v>530</v>
      </c>
      <c r="C58" s="119" t="s">
        <v>461</v>
      </c>
      <c r="D58" s="119" t="s">
        <v>16</v>
      </c>
      <c r="E58" s="119">
        <v>1</v>
      </c>
      <c r="F58" s="119">
        <v>430</v>
      </c>
      <c r="G58" s="119">
        <v>430</v>
      </c>
      <c r="H58" s="119" t="s">
        <v>531</v>
      </c>
    </row>
    <row r="59" spans="1:8">
      <c r="A59" s="114" t="s">
        <v>532</v>
      </c>
      <c r="B59" s="114"/>
      <c r="C59" s="114"/>
      <c r="D59" s="114"/>
      <c r="E59" s="130">
        <v>165</v>
      </c>
      <c r="F59" s="130"/>
      <c r="G59" s="114">
        <f>G2+G5+G8+G14+G17+G24+G42+G47+G50+G51+G52+G53+G54+G58</f>
        <v>1863.3</v>
      </c>
      <c r="H59" s="120"/>
    </row>
    <row r="60" s="108" customFormat="1"/>
    <row r="61" s="108" customFormat="1"/>
    <row r="62" s="108" customFormat="1"/>
    <row r="63" s="108" customFormat="1" ht="15" customHeight="1"/>
    <row r="64" s="108" customFormat="1"/>
    <row r="65" s="108" customFormat="1"/>
    <row r="66" s="108" customFormat="1"/>
    <row r="67" s="108" customFormat="1"/>
    <row r="68" s="108" customFormat="1"/>
    <row r="69" s="108" customFormat="1" spans="2:2">
      <c r="B69" s="131"/>
    </row>
    <row r="70" s="108" customFormat="1" spans="2:2">
      <c r="B70" s="131"/>
    </row>
  </sheetData>
  <mergeCells count="1">
    <mergeCell ref="A59:D59"/>
  </mergeCells>
  <printOptions horizontalCentered="1" verticalCentered="1"/>
  <pageMargins left="0.196527777777778" right="0.196527777777778" top="0.196527777777778" bottom="0.196527777777778" header="0.196527777777778" footer="0.196527777777778"/>
  <pageSetup paperSize="9" scale="9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0"/>
  <sheetViews>
    <sheetView zoomScale="85" zoomScaleNormal="85" workbookViewId="0">
      <pane xSplit="6" ySplit="2" topLeftCell="G3" activePane="bottomRight" state="frozen"/>
      <selection/>
      <selection pane="topRight"/>
      <selection pane="bottomLeft"/>
      <selection pane="bottomRight" activeCell="J6" sqref="J6"/>
    </sheetView>
  </sheetViews>
  <sheetFormatPr defaultColWidth="8.88333333333333" defaultRowHeight="13.5"/>
  <cols>
    <col min="1" max="1" width="4.75" style="50" customWidth="1"/>
    <col min="2" max="2" width="13.3833333333333" style="50" customWidth="1"/>
    <col min="3" max="3" width="5.88333333333333" style="50" customWidth="1"/>
    <col min="4" max="4" width="5.38333333333333" style="50" customWidth="1"/>
    <col min="5" max="5" width="7.13333333333333" style="50" customWidth="1"/>
    <col min="6" max="6" width="8.13333333333333" style="50" customWidth="1"/>
    <col min="7" max="7" width="16.75" style="50" customWidth="1"/>
    <col min="8" max="8" width="8.13333333333333" style="50" customWidth="1"/>
    <col min="9" max="10" width="6" style="50" customWidth="1"/>
    <col min="11" max="12" width="8.13333333333333" style="50" customWidth="1"/>
    <col min="13" max="13" width="8.88333333333333" style="50" customWidth="1"/>
    <col min="14" max="14" width="6.38333333333333" style="51" customWidth="1"/>
    <col min="15" max="15" width="10" style="52" customWidth="1"/>
    <col min="16" max="18" width="8.88333333333333" style="50"/>
    <col min="19" max="19" width="45" style="50" customWidth="1"/>
    <col min="20" max="20" width="86.75" style="50" customWidth="1"/>
    <col min="21" max="21" width="5.25" style="50" customWidth="1"/>
    <col min="22" max="16384" width="8.88333333333333" style="50"/>
  </cols>
  <sheetData>
    <row r="1" ht="18.75" spans="1:21">
      <c r="A1" s="53" t="s">
        <v>545</v>
      </c>
      <c r="B1" s="53"/>
      <c r="C1" s="53"/>
      <c r="D1" s="53"/>
      <c r="E1" s="53"/>
      <c r="F1" s="53"/>
      <c r="G1" s="53"/>
      <c r="H1" s="53"/>
      <c r="I1" s="53"/>
      <c r="J1" s="53"/>
      <c r="K1" s="53"/>
      <c r="L1" s="53"/>
      <c r="M1" s="53"/>
      <c r="N1" s="53"/>
      <c r="O1" s="54"/>
      <c r="P1" s="53"/>
      <c r="Q1" s="53"/>
      <c r="R1" s="53"/>
      <c r="S1" s="53"/>
      <c r="T1" s="53"/>
      <c r="U1" s="53"/>
    </row>
    <row r="2" s="46" customFormat="1" ht="71.25" spans="1:21">
      <c r="A2" s="55" t="s">
        <v>2</v>
      </c>
      <c r="B2" s="55" t="s">
        <v>450</v>
      </c>
      <c r="C2" s="55" t="s">
        <v>546</v>
      </c>
      <c r="D2" s="56" t="s">
        <v>5</v>
      </c>
      <c r="E2" s="56" t="s">
        <v>547</v>
      </c>
      <c r="F2" s="55" t="s">
        <v>548</v>
      </c>
      <c r="G2" s="55" t="s">
        <v>549</v>
      </c>
      <c r="H2" s="55" t="s">
        <v>546</v>
      </c>
      <c r="I2" s="55" t="s">
        <v>4</v>
      </c>
      <c r="J2" s="56" t="s">
        <v>5</v>
      </c>
      <c r="K2" s="56" t="s">
        <v>547</v>
      </c>
      <c r="L2" s="55" t="s">
        <v>550</v>
      </c>
      <c r="M2" s="56" t="s">
        <v>454</v>
      </c>
      <c r="N2" s="55" t="s">
        <v>551</v>
      </c>
      <c r="O2" s="57" t="s">
        <v>552</v>
      </c>
      <c r="P2" s="56" t="s">
        <v>553</v>
      </c>
      <c r="Q2" s="56"/>
      <c r="R2" s="56"/>
      <c r="S2" s="55" t="s">
        <v>7</v>
      </c>
      <c r="T2" s="56" t="s">
        <v>554</v>
      </c>
      <c r="U2" s="55" t="s">
        <v>555</v>
      </c>
    </row>
    <row r="3" s="47" customFormat="1" ht="99.75" spans="1:21">
      <c r="A3" s="58">
        <v>1</v>
      </c>
      <c r="B3" s="59" t="s">
        <v>457</v>
      </c>
      <c r="C3" s="59" t="s">
        <v>461</v>
      </c>
      <c r="D3" s="58" t="s">
        <v>458</v>
      </c>
      <c r="E3" s="58">
        <v>27.6</v>
      </c>
      <c r="F3" s="58">
        <v>27.6</v>
      </c>
      <c r="G3" s="60" t="s">
        <v>460</v>
      </c>
      <c r="H3" s="61" t="s">
        <v>461</v>
      </c>
      <c r="I3" s="61">
        <v>2</v>
      </c>
      <c r="J3" s="61" t="s">
        <v>10</v>
      </c>
      <c r="K3" s="60">
        <v>5.8</v>
      </c>
      <c r="L3" s="60">
        <v>11.6</v>
      </c>
      <c r="M3" s="62" t="s">
        <v>459</v>
      </c>
      <c r="N3" s="63" t="s">
        <v>556</v>
      </c>
      <c r="O3" s="64" t="s">
        <v>557</v>
      </c>
      <c r="P3" s="65" t="s">
        <v>558</v>
      </c>
      <c r="Q3" s="65" t="s">
        <v>559</v>
      </c>
      <c r="R3" s="65" t="s">
        <v>560</v>
      </c>
      <c r="S3" s="65" t="s">
        <v>561</v>
      </c>
      <c r="T3" s="65" t="s">
        <v>562</v>
      </c>
      <c r="U3" s="61">
        <v>0</v>
      </c>
    </row>
    <row r="4" s="47" customFormat="1" ht="142.5" spans="1:21">
      <c r="A4" s="66"/>
      <c r="B4" s="67"/>
      <c r="C4" s="67"/>
      <c r="D4" s="66"/>
      <c r="E4" s="66"/>
      <c r="F4" s="66"/>
      <c r="G4" s="60" t="s">
        <v>462</v>
      </c>
      <c r="H4" s="61" t="s">
        <v>461</v>
      </c>
      <c r="I4" s="61">
        <v>2</v>
      </c>
      <c r="J4" s="61" t="s">
        <v>10</v>
      </c>
      <c r="K4" s="60">
        <v>8</v>
      </c>
      <c r="L4" s="60">
        <v>16</v>
      </c>
      <c r="M4" s="68"/>
      <c r="N4" s="63" t="s">
        <v>556</v>
      </c>
      <c r="O4" s="64" t="s">
        <v>557</v>
      </c>
      <c r="P4" s="65" t="s">
        <v>558</v>
      </c>
      <c r="Q4" s="65" t="s">
        <v>559</v>
      </c>
      <c r="R4" s="65" t="s">
        <v>560</v>
      </c>
      <c r="S4" s="65" t="s">
        <v>563</v>
      </c>
      <c r="T4" s="65" t="s">
        <v>564</v>
      </c>
      <c r="U4" s="61">
        <v>0</v>
      </c>
    </row>
    <row r="5" s="47" customFormat="1" ht="242.25" spans="1:21">
      <c r="A5" s="58">
        <v>2</v>
      </c>
      <c r="B5" s="59" t="s">
        <v>464</v>
      </c>
      <c r="C5" s="59" t="s">
        <v>466</v>
      </c>
      <c r="D5" s="58" t="s">
        <v>458</v>
      </c>
      <c r="E5" s="58">
        <v>55</v>
      </c>
      <c r="F5" s="58">
        <v>55</v>
      </c>
      <c r="G5" s="60" t="s">
        <v>465</v>
      </c>
      <c r="H5" s="61" t="s">
        <v>466</v>
      </c>
      <c r="I5" s="61">
        <v>1</v>
      </c>
      <c r="J5" s="61" t="s">
        <v>10</v>
      </c>
      <c r="K5" s="60">
        <v>13</v>
      </c>
      <c r="L5" s="60">
        <v>13</v>
      </c>
      <c r="M5" s="62" t="s">
        <v>459</v>
      </c>
      <c r="N5" s="63" t="s">
        <v>556</v>
      </c>
      <c r="O5" s="64" t="s">
        <v>557</v>
      </c>
      <c r="P5" s="65" t="s">
        <v>565</v>
      </c>
      <c r="Q5" s="65" t="s">
        <v>566</v>
      </c>
      <c r="R5" s="65" t="s">
        <v>567</v>
      </c>
      <c r="S5" s="65" t="s">
        <v>568</v>
      </c>
      <c r="T5" s="65" t="s">
        <v>569</v>
      </c>
      <c r="U5" s="61">
        <v>0</v>
      </c>
    </row>
    <row r="6" s="47" customFormat="1" ht="408.6" customHeight="1" spans="1:21">
      <c r="A6" s="66"/>
      <c r="B6" s="67"/>
      <c r="C6" s="67"/>
      <c r="D6" s="66"/>
      <c r="E6" s="66"/>
      <c r="F6" s="66"/>
      <c r="G6" s="60" t="s">
        <v>467</v>
      </c>
      <c r="H6" s="61" t="s">
        <v>466</v>
      </c>
      <c r="I6" s="61">
        <v>1</v>
      </c>
      <c r="J6" s="61" t="s">
        <v>10</v>
      </c>
      <c r="K6" s="60">
        <v>42</v>
      </c>
      <c r="L6" s="60">
        <v>42</v>
      </c>
      <c r="M6" s="68"/>
      <c r="N6" s="63" t="s">
        <v>556</v>
      </c>
      <c r="O6" s="64" t="s">
        <v>557</v>
      </c>
      <c r="P6" s="65" t="s">
        <v>570</v>
      </c>
      <c r="Q6" s="65" t="s">
        <v>571</v>
      </c>
      <c r="R6" s="65" t="s">
        <v>572</v>
      </c>
      <c r="S6" s="65" t="s">
        <v>573</v>
      </c>
      <c r="T6" s="65" t="s">
        <v>574</v>
      </c>
      <c r="U6" s="61">
        <v>0</v>
      </c>
    </row>
    <row r="7" s="48" customFormat="1" ht="57" spans="1:21">
      <c r="A7" s="60">
        <v>3</v>
      </c>
      <c r="B7" s="60" t="s">
        <v>469</v>
      </c>
      <c r="C7" s="60" t="s">
        <v>466</v>
      </c>
      <c r="D7" s="60" t="s">
        <v>458</v>
      </c>
      <c r="E7" s="60">
        <v>330</v>
      </c>
      <c r="F7" s="60">
        <v>330</v>
      </c>
      <c r="G7" s="60" t="s">
        <v>470</v>
      </c>
      <c r="H7" s="69" t="s">
        <v>466</v>
      </c>
      <c r="I7" s="60">
        <v>2</v>
      </c>
      <c r="J7" s="60" t="s">
        <v>10</v>
      </c>
      <c r="K7" s="60">
        <v>2.4</v>
      </c>
      <c r="L7" s="60">
        <v>4.8</v>
      </c>
      <c r="M7" s="60" t="s">
        <v>459</v>
      </c>
      <c r="N7" s="63" t="s">
        <v>556</v>
      </c>
      <c r="O7" s="64" t="s">
        <v>575</v>
      </c>
      <c r="P7" s="60" t="s">
        <v>576</v>
      </c>
      <c r="Q7" s="60" t="s">
        <v>577</v>
      </c>
      <c r="R7" s="60" t="s">
        <v>578</v>
      </c>
      <c r="S7" s="60" t="s">
        <v>579</v>
      </c>
      <c r="T7" s="60" t="s">
        <v>580</v>
      </c>
      <c r="U7" s="69">
        <v>0</v>
      </c>
    </row>
    <row r="8" s="48" customFormat="1" ht="99.75" spans="1:21">
      <c r="A8" s="60"/>
      <c r="B8" s="60"/>
      <c r="C8" s="60"/>
      <c r="D8" s="60"/>
      <c r="E8" s="60"/>
      <c r="F8" s="60"/>
      <c r="G8" s="60" t="s">
        <v>471</v>
      </c>
      <c r="H8" s="69" t="s">
        <v>466</v>
      </c>
      <c r="I8" s="60">
        <v>6</v>
      </c>
      <c r="J8" s="60" t="s">
        <v>10</v>
      </c>
      <c r="K8" s="60">
        <v>15</v>
      </c>
      <c r="L8" s="60">
        <v>90</v>
      </c>
      <c r="M8" s="60"/>
      <c r="N8" s="63" t="s">
        <v>556</v>
      </c>
      <c r="O8" s="64" t="s">
        <v>575</v>
      </c>
      <c r="P8" s="60" t="s">
        <v>581</v>
      </c>
      <c r="Q8" s="60" t="s">
        <v>582</v>
      </c>
      <c r="R8" s="60" t="s">
        <v>583</v>
      </c>
      <c r="S8" s="60" t="s">
        <v>584</v>
      </c>
      <c r="T8" s="60" t="s">
        <v>585</v>
      </c>
      <c r="U8" s="69">
        <v>0</v>
      </c>
    </row>
    <row r="9" s="48" customFormat="1" ht="71.25" spans="1:21">
      <c r="A9" s="60"/>
      <c r="B9" s="60"/>
      <c r="C9" s="60"/>
      <c r="D9" s="60"/>
      <c r="E9" s="60"/>
      <c r="F9" s="60"/>
      <c r="G9" s="60" t="s">
        <v>472</v>
      </c>
      <c r="H9" s="69" t="s">
        <v>466</v>
      </c>
      <c r="I9" s="60">
        <v>2</v>
      </c>
      <c r="J9" s="60" t="s">
        <v>10</v>
      </c>
      <c r="K9" s="60">
        <v>7.5</v>
      </c>
      <c r="L9" s="60">
        <v>15</v>
      </c>
      <c r="M9" s="60"/>
      <c r="N9" s="63" t="s">
        <v>556</v>
      </c>
      <c r="O9" s="64" t="s">
        <v>575</v>
      </c>
      <c r="P9" s="60" t="s">
        <v>586</v>
      </c>
      <c r="Q9" s="60" t="s">
        <v>587</v>
      </c>
      <c r="R9" s="60" t="s">
        <v>588</v>
      </c>
      <c r="S9" s="60" t="s">
        <v>589</v>
      </c>
      <c r="T9" s="60" t="s">
        <v>590</v>
      </c>
      <c r="U9" s="69">
        <v>0</v>
      </c>
    </row>
    <row r="10" s="48" customFormat="1" ht="99.75" spans="1:21">
      <c r="A10" s="60"/>
      <c r="B10" s="60"/>
      <c r="C10" s="60"/>
      <c r="D10" s="60"/>
      <c r="E10" s="60"/>
      <c r="F10" s="60"/>
      <c r="G10" s="60" t="s">
        <v>473</v>
      </c>
      <c r="H10" s="69" t="s">
        <v>466</v>
      </c>
      <c r="I10" s="60">
        <v>2</v>
      </c>
      <c r="J10" s="60" t="s">
        <v>10</v>
      </c>
      <c r="K10" s="60">
        <v>48.3</v>
      </c>
      <c r="L10" s="60">
        <v>96.6</v>
      </c>
      <c r="M10" s="60"/>
      <c r="N10" s="63" t="s">
        <v>556</v>
      </c>
      <c r="O10" s="64" t="s">
        <v>575</v>
      </c>
      <c r="P10" s="60" t="s">
        <v>591</v>
      </c>
      <c r="Q10" s="60" t="s">
        <v>592</v>
      </c>
      <c r="R10" s="60" t="s">
        <v>593</v>
      </c>
      <c r="S10" s="60" t="s">
        <v>594</v>
      </c>
      <c r="T10" s="60" t="s">
        <v>595</v>
      </c>
      <c r="U10" s="69">
        <v>0</v>
      </c>
    </row>
    <row r="11" s="48" customFormat="1" ht="85.5" spans="1:21">
      <c r="A11" s="60"/>
      <c r="B11" s="60"/>
      <c r="C11" s="60"/>
      <c r="D11" s="60"/>
      <c r="E11" s="60"/>
      <c r="F11" s="60"/>
      <c r="G11" s="60" t="s">
        <v>474</v>
      </c>
      <c r="H11" s="69" t="s">
        <v>466</v>
      </c>
      <c r="I11" s="60">
        <v>1</v>
      </c>
      <c r="J11" s="60" t="s">
        <v>10</v>
      </c>
      <c r="K11" s="60">
        <v>123.6</v>
      </c>
      <c r="L11" s="60">
        <v>123.6</v>
      </c>
      <c r="M11" s="60"/>
      <c r="N11" s="63" t="s">
        <v>556</v>
      </c>
      <c r="O11" s="64" t="s">
        <v>575</v>
      </c>
      <c r="P11" s="60" t="s">
        <v>596</v>
      </c>
      <c r="Q11" s="60" t="s">
        <v>597</v>
      </c>
      <c r="R11" s="60" t="s">
        <v>598</v>
      </c>
      <c r="S11" s="60" t="s">
        <v>599</v>
      </c>
      <c r="T11" s="60" t="s">
        <v>600</v>
      </c>
      <c r="U11" s="69">
        <v>0</v>
      </c>
    </row>
    <row r="12" s="47" customFormat="1" ht="114" spans="1:21">
      <c r="A12" s="58">
        <v>4</v>
      </c>
      <c r="B12" s="59" t="s">
        <v>476</v>
      </c>
      <c r="C12" s="70" t="s">
        <v>466</v>
      </c>
      <c r="D12" s="70" t="s">
        <v>10</v>
      </c>
      <c r="E12" s="70">
        <v>106.8</v>
      </c>
      <c r="F12" s="70">
        <v>106.8</v>
      </c>
      <c r="G12" s="60" t="s">
        <v>477</v>
      </c>
      <c r="H12" s="61" t="s">
        <v>466</v>
      </c>
      <c r="I12" s="61">
        <v>6</v>
      </c>
      <c r="J12" s="61" t="s">
        <v>10</v>
      </c>
      <c r="K12" s="60">
        <v>13</v>
      </c>
      <c r="L12" s="60">
        <v>78</v>
      </c>
      <c r="M12" s="68" t="s">
        <v>459</v>
      </c>
      <c r="N12" s="63" t="s">
        <v>556</v>
      </c>
      <c r="O12" s="64" t="s">
        <v>575</v>
      </c>
      <c r="P12" s="65" t="s">
        <v>601</v>
      </c>
      <c r="Q12" s="65" t="s">
        <v>602</v>
      </c>
      <c r="R12" s="65" t="s">
        <v>603</v>
      </c>
      <c r="S12" s="65" t="s">
        <v>604</v>
      </c>
      <c r="T12" s="65" t="s">
        <v>605</v>
      </c>
      <c r="U12" s="61">
        <v>0</v>
      </c>
    </row>
    <row r="13" s="49" customFormat="1" ht="128.25" spans="1:21">
      <c r="A13" s="66"/>
      <c r="B13" s="67"/>
      <c r="C13" s="71"/>
      <c r="D13" s="71"/>
      <c r="E13" s="71"/>
      <c r="F13" s="71"/>
      <c r="G13" s="72" t="s">
        <v>478</v>
      </c>
      <c r="H13" s="72" t="s">
        <v>466</v>
      </c>
      <c r="I13" s="72">
        <f>L13/K13</f>
        <v>8</v>
      </c>
      <c r="J13" s="72" t="s">
        <v>10</v>
      </c>
      <c r="K13" s="72">
        <v>3.6</v>
      </c>
      <c r="L13" s="72">
        <v>28.8</v>
      </c>
      <c r="M13" s="73"/>
      <c r="N13" s="63" t="s">
        <v>556</v>
      </c>
      <c r="O13" s="64" t="s">
        <v>575</v>
      </c>
      <c r="P13" s="72" t="s">
        <v>606</v>
      </c>
      <c r="Q13" s="72" t="s">
        <v>607</v>
      </c>
      <c r="R13" s="72" t="s">
        <v>608</v>
      </c>
      <c r="S13" s="72" t="s">
        <v>609</v>
      </c>
      <c r="T13" s="72" t="s">
        <v>610</v>
      </c>
      <c r="U13" s="72">
        <v>0</v>
      </c>
    </row>
    <row r="14" s="47" customFormat="1" ht="42.75" spans="1:21">
      <c r="A14" s="74">
        <v>5</v>
      </c>
      <c r="B14" s="59" t="s">
        <v>480</v>
      </c>
      <c r="C14" s="59" t="s">
        <v>466</v>
      </c>
      <c r="D14" s="58" t="s">
        <v>458</v>
      </c>
      <c r="E14" s="59">
        <v>90.53</v>
      </c>
      <c r="F14" s="59">
        <v>90.53</v>
      </c>
      <c r="G14" s="60" t="s">
        <v>481</v>
      </c>
      <c r="H14" s="61" t="s">
        <v>466</v>
      </c>
      <c r="I14" s="61">
        <v>1</v>
      </c>
      <c r="J14" s="60" t="s">
        <v>10</v>
      </c>
      <c r="K14" s="60">
        <v>10</v>
      </c>
      <c r="L14" s="60">
        <v>10</v>
      </c>
      <c r="M14" s="75" t="s">
        <v>459</v>
      </c>
      <c r="N14" s="63" t="s">
        <v>556</v>
      </c>
      <c r="O14" s="64" t="s">
        <v>575</v>
      </c>
      <c r="P14" s="65" t="s">
        <v>611</v>
      </c>
      <c r="Q14" s="65" t="s">
        <v>612</v>
      </c>
      <c r="R14" s="65" t="s">
        <v>613</v>
      </c>
      <c r="S14" s="65" t="s">
        <v>614</v>
      </c>
      <c r="T14" s="65" t="s">
        <v>615</v>
      </c>
      <c r="U14" s="61">
        <v>0</v>
      </c>
    </row>
    <row r="15" s="47" customFormat="1" ht="99.75" spans="1:21">
      <c r="A15" s="76"/>
      <c r="B15" s="77"/>
      <c r="C15" s="77"/>
      <c r="D15" s="78"/>
      <c r="E15" s="77"/>
      <c r="F15" s="77"/>
      <c r="G15" s="60" t="s">
        <v>482</v>
      </c>
      <c r="H15" s="61" t="s">
        <v>466</v>
      </c>
      <c r="I15" s="61">
        <v>1</v>
      </c>
      <c r="J15" s="60" t="s">
        <v>10</v>
      </c>
      <c r="K15" s="60">
        <v>45</v>
      </c>
      <c r="L15" s="60">
        <v>45</v>
      </c>
      <c r="M15" s="79"/>
      <c r="N15" s="63" t="s">
        <v>556</v>
      </c>
      <c r="O15" s="64" t="s">
        <v>575</v>
      </c>
      <c r="P15" s="65" t="s">
        <v>616</v>
      </c>
      <c r="Q15" s="65" t="s">
        <v>617</v>
      </c>
      <c r="R15" s="65" t="s">
        <v>618</v>
      </c>
      <c r="S15" s="65" t="s">
        <v>619</v>
      </c>
      <c r="T15" s="65" t="s">
        <v>620</v>
      </c>
      <c r="U15" s="61">
        <v>0</v>
      </c>
    </row>
    <row r="16" s="47" customFormat="1" ht="85.5" spans="1:21">
      <c r="A16" s="76"/>
      <c r="B16" s="77"/>
      <c r="C16" s="77"/>
      <c r="D16" s="78"/>
      <c r="E16" s="77"/>
      <c r="F16" s="77"/>
      <c r="G16" s="60" t="s">
        <v>483</v>
      </c>
      <c r="H16" s="61" t="s">
        <v>466</v>
      </c>
      <c r="I16" s="61">
        <v>2</v>
      </c>
      <c r="J16" s="60" t="s">
        <v>10</v>
      </c>
      <c r="K16" s="60">
        <v>15</v>
      </c>
      <c r="L16" s="60">
        <v>30</v>
      </c>
      <c r="M16" s="79"/>
      <c r="N16" s="63" t="s">
        <v>556</v>
      </c>
      <c r="O16" s="64" t="s">
        <v>575</v>
      </c>
      <c r="P16" s="65" t="s">
        <v>621</v>
      </c>
      <c r="Q16" s="65" t="s">
        <v>622</v>
      </c>
      <c r="R16" s="65" t="s">
        <v>623</v>
      </c>
      <c r="S16" s="65" t="s">
        <v>624</v>
      </c>
      <c r="T16" s="65" t="s">
        <v>625</v>
      </c>
      <c r="U16" s="61">
        <v>0</v>
      </c>
    </row>
    <row r="17" s="49" customFormat="1" ht="40.35" customHeight="1" spans="1:21">
      <c r="A17" s="76"/>
      <c r="B17" s="77"/>
      <c r="C17" s="77"/>
      <c r="D17" s="78"/>
      <c r="E17" s="77"/>
      <c r="F17" s="77"/>
      <c r="G17" s="72" t="s">
        <v>484</v>
      </c>
      <c r="H17" s="72" t="s">
        <v>466</v>
      </c>
      <c r="I17" s="72">
        <v>1</v>
      </c>
      <c r="J17" s="72" t="s">
        <v>10</v>
      </c>
      <c r="K17" s="72">
        <v>0.2</v>
      </c>
      <c r="L17" s="72">
        <v>0.2</v>
      </c>
      <c r="M17" s="79"/>
      <c r="N17" s="63" t="s">
        <v>556</v>
      </c>
      <c r="O17" s="64" t="s">
        <v>575</v>
      </c>
      <c r="P17" s="72" t="s">
        <v>626</v>
      </c>
      <c r="Q17" s="72" t="s">
        <v>627</v>
      </c>
      <c r="R17" s="72" t="s">
        <v>628</v>
      </c>
      <c r="S17" s="72" t="s">
        <v>629</v>
      </c>
      <c r="T17" s="72" t="s">
        <v>630</v>
      </c>
      <c r="U17" s="72">
        <v>0</v>
      </c>
    </row>
    <row r="18" s="49" customFormat="1" ht="57" spans="1:21">
      <c r="A18" s="76"/>
      <c r="B18" s="77"/>
      <c r="C18" s="77"/>
      <c r="D18" s="78"/>
      <c r="E18" s="77"/>
      <c r="F18" s="77"/>
      <c r="G18" s="72" t="s">
        <v>485</v>
      </c>
      <c r="H18" s="72" t="s">
        <v>466</v>
      </c>
      <c r="I18" s="72">
        <v>1</v>
      </c>
      <c r="J18" s="72" t="s">
        <v>184</v>
      </c>
      <c r="K18" s="72">
        <v>2.13</v>
      </c>
      <c r="L18" s="72">
        <v>2.13</v>
      </c>
      <c r="M18" s="79"/>
      <c r="N18" s="63" t="s">
        <v>556</v>
      </c>
      <c r="O18" s="64" t="s">
        <v>575</v>
      </c>
      <c r="P18" s="72" t="s">
        <v>631</v>
      </c>
      <c r="Q18" s="72" t="s">
        <v>631</v>
      </c>
      <c r="R18" s="72" t="s">
        <v>632</v>
      </c>
      <c r="S18" s="72" t="s">
        <v>633</v>
      </c>
      <c r="T18" s="72" t="s">
        <v>634</v>
      </c>
      <c r="U18" s="72">
        <v>0</v>
      </c>
    </row>
    <row r="19" s="49" customFormat="1" ht="72" customHeight="1" spans="1:21">
      <c r="A19" s="80"/>
      <c r="B19" s="67"/>
      <c r="C19" s="67"/>
      <c r="D19" s="66"/>
      <c r="E19" s="67"/>
      <c r="F19" s="67"/>
      <c r="G19" s="72" t="s">
        <v>486</v>
      </c>
      <c r="H19" s="72" t="s">
        <v>466</v>
      </c>
      <c r="I19" s="72">
        <v>1</v>
      </c>
      <c r="J19" s="72" t="s">
        <v>184</v>
      </c>
      <c r="K19" s="72">
        <v>3.2</v>
      </c>
      <c r="L19" s="72">
        <v>3.2</v>
      </c>
      <c r="M19" s="79"/>
      <c r="N19" s="63" t="s">
        <v>556</v>
      </c>
      <c r="O19" s="64" t="s">
        <v>575</v>
      </c>
      <c r="P19" s="72" t="s">
        <v>635</v>
      </c>
      <c r="Q19" s="72" t="s">
        <v>636</v>
      </c>
      <c r="R19" s="72" t="s">
        <v>637</v>
      </c>
      <c r="S19" s="72" t="s">
        <v>638</v>
      </c>
      <c r="T19" s="72" t="s">
        <v>639</v>
      </c>
      <c r="U19" s="72">
        <v>0</v>
      </c>
    </row>
    <row r="20" s="49" customFormat="1" ht="85.5" spans="1:21">
      <c r="A20" s="70">
        <v>6</v>
      </c>
      <c r="B20" s="70" t="s">
        <v>488</v>
      </c>
      <c r="C20" s="70" t="s">
        <v>461</v>
      </c>
      <c r="D20" s="70" t="s">
        <v>458</v>
      </c>
      <c r="E20" s="70">
        <v>53.37</v>
      </c>
      <c r="F20" s="70">
        <v>53.37</v>
      </c>
      <c r="G20" s="72" t="s">
        <v>489</v>
      </c>
      <c r="H20" s="72" t="s">
        <v>461</v>
      </c>
      <c r="I20" s="72">
        <v>1</v>
      </c>
      <c r="J20" s="72" t="s">
        <v>10</v>
      </c>
      <c r="K20" s="72">
        <v>0.4</v>
      </c>
      <c r="L20" s="72">
        <v>0.4</v>
      </c>
      <c r="M20" s="70" t="s">
        <v>459</v>
      </c>
      <c r="N20" s="63" t="s">
        <v>556</v>
      </c>
      <c r="O20" s="64" t="s">
        <v>575</v>
      </c>
      <c r="P20" s="72" t="s">
        <v>640</v>
      </c>
      <c r="Q20" s="72" t="s">
        <v>641</v>
      </c>
      <c r="R20" s="72" t="s">
        <v>642</v>
      </c>
      <c r="S20" s="72" t="s">
        <v>643</v>
      </c>
      <c r="T20" s="72" t="s">
        <v>644</v>
      </c>
      <c r="U20" s="72">
        <v>0</v>
      </c>
    </row>
    <row r="21" s="49" customFormat="1" ht="42.75" spans="1:21">
      <c r="A21" s="81"/>
      <c r="B21" s="81"/>
      <c r="C21" s="81"/>
      <c r="D21" s="81"/>
      <c r="E21" s="81"/>
      <c r="F21" s="81"/>
      <c r="G21" s="72" t="s">
        <v>490</v>
      </c>
      <c r="H21" s="72" t="s">
        <v>461</v>
      </c>
      <c r="I21" s="72">
        <v>1</v>
      </c>
      <c r="J21" s="72" t="s">
        <v>10</v>
      </c>
      <c r="K21" s="72">
        <v>0.33</v>
      </c>
      <c r="L21" s="72">
        <v>0.33</v>
      </c>
      <c r="M21" s="81"/>
      <c r="N21" s="63" t="s">
        <v>556</v>
      </c>
      <c r="O21" s="64" t="s">
        <v>575</v>
      </c>
      <c r="P21" s="72" t="s">
        <v>645</v>
      </c>
      <c r="Q21" s="72" t="s">
        <v>646</v>
      </c>
      <c r="R21" s="72" t="s">
        <v>647</v>
      </c>
      <c r="S21" s="72" t="s">
        <v>648</v>
      </c>
      <c r="T21" s="72" t="s">
        <v>649</v>
      </c>
      <c r="U21" s="72">
        <v>0</v>
      </c>
    </row>
    <row r="22" s="49" customFormat="1" ht="57" spans="1:21">
      <c r="A22" s="81"/>
      <c r="B22" s="81"/>
      <c r="C22" s="81"/>
      <c r="D22" s="81"/>
      <c r="E22" s="81"/>
      <c r="F22" s="81"/>
      <c r="G22" s="72" t="s">
        <v>491</v>
      </c>
      <c r="H22" s="72" t="s">
        <v>461</v>
      </c>
      <c r="I22" s="72">
        <v>2</v>
      </c>
      <c r="J22" s="72" t="s">
        <v>10</v>
      </c>
      <c r="K22" s="72">
        <v>1.2</v>
      </c>
      <c r="L22" s="72">
        <v>2.4</v>
      </c>
      <c r="M22" s="81"/>
      <c r="N22" s="63" t="s">
        <v>556</v>
      </c>
      <c r="O22" s="64" t="s">
        <v>575</v>
      </c>
      <c r="P22" s="72" t="s">
        <v>650</v>
      </c>
      <c r="Q22" s="72" t="s">
        <v>651</v>
      </c>
      <c r="R22" s="72" t="s">
        <v>652</v>
      </c>
      <c r="S22" s="72" t="s">
        <v>653</v>
      </c>
      <c r="T22" s="72" t="s">
        <v>654</v>
      </c>
      <c r="U22" s="72">
        <v>0</v>
      </c>
    </row>
    <row r="23" s="49" customFormat="1" ht="42.75" spans="1:21">
      <c r="A23" s="81"/>
      <c r="B23" s="81"/>
      <c r="C23" s="81"/>
      <c r="D23" s="81"/>
      <c r="E23" s="81"/>
      <c r="F23" s="81"/>
      <c r="G23" s="72" t="s">
        <v>492</v>
      </c>
      <c r="H23" s="72" t="s">
        <v>461</v>
      </c>
      <c r="I23" s="72">
        <v>2</v>
      </c>
      <c r="J23" s="72" t="s">
        <v>10</v>
      </c>
      <c r="K23" s="72">
        <v>0.97</v>
      </c>
      <c r="L23" s="72">
        <v>1.94</v>
      </c>
      <c r="M23" s="81"/>
      <c r="N23" s="63" t="s">
        <v>556</v>
      </c>
      <c r="O23" s="64" t="s">
        <v>575</v>
      </c>
      <c r="P23" s="72" t="s">
        <v>655</v>
      </c>
      <c r="Q23" s="72" t="s">
        <v>656</v>
      </c>
      <c r="R23" s="72" t="s">
        <v>657</v>
      </c>
      <c r="S23" s="72" t="s">
        <v>658</v>
      </c>
      <c r="T23" s="72" t="s">
        <v>659</v>
      </c>
      <c r="U23" s="72">
        <v>0</v>
      </c>
    </row>
    <row r="24" s="49" customFormat="1" ht="57" spans="1:21">
      <c r="A24" s="81"/>
      <c r="B24" s="81"/>
      <c r="C24" s="81"/>
      <c r="D24" s="81"/>
      <c r="E24" s="81"/>
      <c r="F24" s="81"/>
      <c r="G24" s="72" t="s">
        <v>493</v>
      </c>
      <c r="H24" s="72" t="s">
        <v>461</v>
      </c>
      <c r="I24" s="72">
        <v>1</v>
      </c>
      <c r="J24" s="72" t="s">
        <v>10</v>
      </c>
      <c r="K24" s="72">
        <v>0.25</v>
      </c>
      <c r="L24" s="72">
        <v>0.25</v>
      </c>
      <c r="M24" s="81"/>
      <c r="N24" s="63" t="s">
        <v>556</v>
      </c>
      <c r="O24" s="64" t="s">
        <v>575</v>
      </c>
      <c r="P24" s="72" t="s">
        <v>660</v>
      </c>
      <c r="Q24" s="72" t="s">
        <v>661</v>
      </c>
      <c r="R24" s="72" t="s">
        <v>662</v>
      </c>
      <c r="S24" s="72" t="s">
        <v>663</v>
      </c>
      <c r="T24" s="72" t="s">
        <v>664</v>
      </c>
      <c r="U24" s="72">
        <v>0</v>
      </c>
    </row>
    <row r="25" s="49" customFormat="1" ht="42.75" spans="1:21">
      <c r="A25" s="81"/>
      <c r="B25" s="81"/>
      <c r="C25" s="81"/>
      <c r="D25" s="81"/>
      <c r="E25" s="81"/>
      <c r="F25" s="81"/>
      <c r="G25" s="72" t="s">
        <v>494</v>
      </c>
      <c r="H25" s="72" t="s">
        <v>461</v>
      </c>
      <c r="I25" s="72">
        <v>2</v>
      </c>
      <c r="J25" s="72" t="s">
        <v>10</v>
      </c>
      <c r="K25" s="72">
        <v>0.15</v>
      </c>
      <c r="L25" s="72">
        <v>0.3</v>
      </c>
      <c r="M25" s="81"/>
      <c r="N25" s="63" t="s">
        <v>556</v>
      </c>
      <c r="O25" s="64" t="s">
        <v>575</v>
      </c>
      <c r="P25" s="72" t="s">
        <v>665</v>
      </c>
      <c r="Q25" s="72" t="s">
        <v>666</v>
      </c>
      <c r="R25" s="72" t="s">
        <v>667</v>
      </c>
      <c r="S25" s="72" t="s">
        <v>668</v>
      </c>
      <c r="T25" s="72" t="s">
        <v>669</v>
      </c>
      <c r="U25" s="72">
        <v>0</v>
      </c>
    </row>
    <row r="26" s="49" customFormat="1" ht="42.75" spans="1:21">
      <c r="A26" s="81"/>
      <c r="B26" s="81"/>
      <c r="C26" s="81"/>
      <c r="D26" s="81"/>
      <c r="E26" s="81"/>
      <c r="F26" s="81"/>
      <c r="G26" s="72" t="s">
        <v>495</v>
      </c>
      <c r="H26" s="72" t="s">
        <v>461</v>
      </c>
      <c r="I26" s="72">
        <v>2</v>
      </c>
      <c r="J26" s="72" t="s">
        <v>10</v>
      </c>
      <c r="K26" s="72">
        <v>0.2</v>
      </c>
      <c r="L26" s="72">
        <v>0.4</v>
      </c>
      <c r="M26" s="81"/>
      <c r="N26" s="63" t="s">
        <v>556</v>
      </c>
      <c r="O26" s="64" t="s">
        <v>575</v>
      </c>
      <c r="P26" s="72" t="s">
        <v>670</v>
      </c>
      <c r="Q26" s="72" t="s">
        <v>671</v>
      </c>
      <c r="R26" s="72" t="s">
        <v>672</v>
      </c>
      <c r="S26" s="72" t="s">
        <v>673</v>
      </c>
      <c r="T26" s="72" t="s">
        <v>674</v>
      </c>
      <c r="U26" s="72">
        <v>0</v>
      </c>
    </row>
    <row r="27" s="49" customFormat="1" ht="42.75" spans="1:21">
      <c r="A27" s="81"/>
      <c r="B27" s="81"/>
      <c r="C27" s="81"/>
      <c r="D27" s="81"/>
      <c r="E27" s="81"/>
      <c r="F27" s="81"/>
      <c r="G27" s="72" t="s">
        <v>496</v>
      </c>
      <c r="H27" s="72" t="s">
        <v>461</v>
      </c>
      <c r="I27" s="72">
        <v>1</v>
      </c>
      <c r="J27" s="72" t="s">
        <v>10</v>
      </c>
      <c r="K27" s="72">
        <v>1.95</v>
      </c>
      <c r="L27" s="72">
        <v>1.95</v>
      </c>
      <c r="M27" s="81"/>
      <c r="N27" s="63" t="s">
        <v>556</v>
      </c>
      <c r="O27" s="64" t="s">
        <v>575</v>
      </c>
      <c r="P27" s="72" t="s">
        <v>675</v>
      </c>
      <c r="Q27" s="72" t="s">
        <v>676</v>
      </c>
      <c r="R27" s="72" t="s">
        <v>677</v>
      </c>
      <c r="S27" s="72" t="s">
        <v>678</v>
      </c>
      <c r="T27" s="72" t="s">
        <v>679</v>
      </c>
      <c r="U27" s="72">
        <v>0</v>
      </c>
    </row>
    <row r="28" s="49" customFormat="1" ht="42.75" spans="1:21">
      <c r="A28" s="81"/>
      <c r="B28" s="81"/>
      <c r="C28" s="81"/>
      <c r="D28" s="81"/>
      <c r="E28" s="81"/>
      <c r="F28" s="81"/>
      <c r="G28" s="72" t="s">
        <v>497</v>
      </c>
      <c r="H28" s="72" t="s">
        <v>461</v>
      </c>
      <c r="I28" s="72">
        <v>4</v>
      </c>
      <c r="J28" s="72" t="s">
        <v>10</v>
      </c>
      <c r="K28" s="72">
        <v>0.1</v>
      </c>
      <c r="L28" s="72">
        <v>0.4</v>
      </c>
      <c r="M28" s="81"/>
      <c r="N28" s="63" t="s">
        <v>556</v>
      </c>
      <c r="O28" s="64" t="s">
        <v>575</v>
      </c>
      <c r="P28" s="72" t="s">
        <v>680</v>
      </c>
      <c r="Q28" s="72" t="s">
        <v>681</v>
      </c>
      <c r="R28" s="72" t="s">
        <v>682</v>
      </c>
      <c r="S28" s="72" t="s">
        <v>683</v>
      </c>
      <c r="T28" s="72" t="s">
        <v>684</v>
      </c>
      <c r="U28" s="72">
        <v>0</v>
      </c>
    </row>
    <row r="29" s="49" customFormat="1" ht="57" spans="1:21">
      <c r="A29" s="81"/>
      <c r="B29" s="81"/>
      <c r="C29" s="81"/>
      <c r="D29" s="81"/>
      <c r="E29" s="81"/>
      <c r="F29" s="81"/>
      <c r="G29" s="72" t="s">
        <v>498</v>
      </c>
      <c r="H29" s="72" t="s">
        <v>461</v>
      </c>
      <c r="I29" s="72">
        <v>2</v>
      </c>
      <c r="J29" s="72" t="s">
        <v>10</v>
      </c>
      <c r="K29" s="72">
        <v>0.2</v>
      </c>
      <c r="L29" s="72">
        <v>0.4</v>
      </c>
      <c r="M29" s="81"/>
      <c r="N29" s="63" t="s">
        <v>556</v>
      </c>
      <c r="O29" s="64" t="s">
        <v>575</v>
      </c>
      <c r="P29" s="72" t="s">
        <v>685</v>
      </c>
      <c r="Q29" s="72" t="s">
        <v>686</v>
      </c>
      <c r="R29" s="72" t="s">
        <v>687</v>
      </c>
      <c r="S29" s="72" t="s">
        <v>673</v>
      </c>
      <c r="T29" s="72" t="s">
        <v>688</v>
      </c>
      <c r="U29" s="72">
        <v>0</v>
      </c>
    </row>
    <row r="30" s="49" customFormat="1" ht="42.75" spans="1:21">
      <c r="A30" s="81"/>
      <c r="B30" s="81"/>
      <c r="C30" s="81"/>
      <c r="D30" s="81"/>
      <c r="E30" s="81"/>
      <c r="F30" s="81"/>
      <c r="G30" s="72" t="s">
        <v>499</v>
      </c>
      <c r="H30" s="72" t="s">
        <v>461</v>
      </c>
      <c r="I30" s="72">
        <v>2</v>
      </c>
      <c r="J30" s="72" t="s">
        <v>184</v>
      </c>
      <c r="K30" s="72">
        <v>0.1</v>
      </c>
      <c r="L30" s="72">
        <v>0.2</v>
      </c>
      <c r="M30" s="81"/>
      <c r="N30" s="63" t="s">
        <v>556</v>
      </c>
      <c r="O30" s="64" t="s">
        <v>575</v>
      </c>
      <c r="P30" s="72" t="s">
        <v>689</v>
      </c>
      <c r="Q30" s="72" t="s">
        <v>690</v>
      </c>
      <c r="R30" s="72" t="s">
        <v>691</v>
      </c>
      <c r="S30" s="72" t="s">
        <v>692</v>
      </c>
      <c r="T30" s="72" t="s">
        <v>693</v>
      </c>
      <c r="U30" s="72">
        <v>0</v>
      </c>
    </row>
    <row r="31" s="47" customFormat="1" ht="114" spans="1:21">
      <c r="A31" s="81"/>
      <c r="B31" s="81"/>
      <c r="C31" s="81"/>
      <c r="D31" s="81"/>
      <c r="E31" s="81"/>
      <c r="F31" s="81"/>
      <c r="G31" s="60" t="s">
        <v>500</v>
      </c>
      <c r="H31" s="61" t="s">
        <v>461</v>
      </c>
      <c r="I31" s="61">
        <v>3</v>
      </c>
      <c r="J31" s="60" t="s">
        <v>16</v>
      </c>
      <c r="K31" s="60">
        <v>2.5</v>
      </c>
      <c r="L31" s="60">
        <v>7.5</v>
      </c>
      <c r="M31" s="81"/>
      <c r="N31" s="63" t="s">
        <v>556</v>
      </c>
      <c r="O31" s="64" t="s">
        <v>575</v>
      </c>
      <c r="P31" s="65" t="s">
        <v>694</v>
      </c>
      <c r="Q31" s="65" t="s">
        <v>695</v>
      </c>
      <c r="R31" s="65" t="s">
        <v>696</v>
      </c>
      <c r="S31" s="65" t="s">
        <v>697</v>
      </c>
      <c r="T31" s="65" t="s">
        <v>698</v>
      </c>
      <c r="U31" s="61">
        <v>0</v>
      </c>
    </row>
    <row r="32" s="47" customFormat="1" ht="57" spans="1:21">
      <c r="A32" s="81"/>
      <c r="B32" s="81"/>
      <c r="C32" s="81"/>
      <c r="D32" s="81"/>
      <c r="E32" s="81"/>
      <c r="F32" s="81"/>
      <c r="G32" s="60" t="s">
        <v>501</v>
      </c>
      <c r="H32" s="61" t="s">
        <v>461</v>
      </c>
      <c r="I32" s="61">
        <v>1</v>
      </c>
      <c r="J32" s="60" t="s">
        <v>10</v>
      </c>
      <c r="K32" s="60">
        <v>6</v>
      </c>
      <c r="L32" s="60">
        <v>6</v>
      </c>
      <c r="M32" s="81"/>
      <c r="N32" s="63" t="s">
        <v>556</v>
      </c>
      <c r="O32" s="64" t="s">
        <v>575</v>
      </c>
      <c r="P32" s="65" t="s">
        <v>699</v>
      </c>
      <c r="Q32" s="65" t="s">
        <v>700</v>
      </c>
      <c r="R32" s="65" t="s">
        <v>701</v>
      </c>
      <c r="S32" s="65" t="s">
        <v>702</v>
      </c>
      <c r="T32" s="65" t="s">
        <v>703</v>
      </c>
      <c r="U32" s="61">
        <v>0</v>
      </c>
    </row>
    <row r="33" s="47" customFormat="1" ht="85.5" spans="1:21">
      <c r="A33" s="81"/>
      <c r="B33" s="81"/>
      <c r="C33" s="81"/>
      <c r="D33" s="81"/>
      <c r="E33" s="81"/>
      <c r="F33" s="81"/>
      <c r="G33" s="60" t="s">
        <v>502</v>
      </c>
      <c r="H33" s="61" t="s">
        <v>461</v>
      </c>
      <c r="I33" s="61">
        <v>2</v>
      </c>
      <c r="J33" s="60" t="s">
        <v>10</v>
      </c>
      <c r="K33" s="60">
        <v>6</v>
      </c>
      <c r="L33" s="60">
        <v>12</v>
      </c>
      <c r="M33" s="81"/>
      <c r="N33" s="63" t="s">
        <v>556</v>
      </c>
      <c r="O33" s="64" t="s">
        <v>575</v>
      </c>
      <c r="P33" s="65" t="s">
        <v>704</v>
      </c>
      <c r="Q33" s="65" t="s">
        <v>705</v>
      </c>
      <c r="R33" s="65" t="s">
        <v>706</v>
      </c>
      <c r="S33" s="65" t="s">
        <v>707</v>
      </c>
      <c r="T33" s="65" t="s">
        <v>708</v>
      </c>
      <c r="U33" s="61">
        <v>0</v>
      </c>
    </row>
    <row r="34" s="47" customFormat="1" ht="71.25" spans="1:21">
      <c r="A34" s="81"/>
      <c r="B34" s="81"/>
      <c r="C34" s="81"/>
      <c r="D34" s="81"/>
      <c r="E34" s="81"/>
      <c r="F34" s="81"/>
      <c r="G34" s="60" t="s">
        <v>503</v>
      </c>
      <c r="H34" s="61" t="s">
        <v>461</v>
      </c>
      <c r="I34" s="61">
        <v>1</v>
      </c>
      <c r="J34" s="60" t="s">
        <v>10</v>
      </c>
      <c r="K34" s="60">
        <v>1.9</v>
      </c>
      <c r="L34" s="60">
        <v>1.9</v>
      </c>
      <c r="M34" s="81"/>
      <c r="N34" s="63" t="s">
        <v>556</v>
      </c>
      <c r="O34" s="64" t="s">
        <v>575</v>
      </c>
      <c r="P34" s="65" t="s">
        <v>709</v>
      </c>
      <c r="Q34" s="65" t="s">
        <v>710</v>
      </c>
      <c r="R34" s="65" t="s">
        <v>711</v>
      </c>
      <c r="S34" s="65" t="s">
        <v>712</v>
      </c>
      <c r="T34" s="65" t="s">
        <v>713</v>
      </c>
      <c r="U34" s="61">
        <v>0</v>
      </c>
    </row>
    <row r="35" s="47" customFormat="1" ht="85.5" spans="1:21">
      <c r="A35" s="81"/>
      <c r="B35" s="81"/>
      <c r="C35" s="81"/>
      <c r="D35" s="81"/>
      <c r="E35" s="81"/>
      <c r="F35" s="81"/>
      <c r="G35" s="60" t="s">
        <v>504</v>
      </c>
      <c r="H35" s="61" t="s">
        <v>461</v>
      </c>
      <c r="I35" s="61">
        <v>1</v>
      </c>
      <c r="J35" s="60" t="s">
        <v>10</v>
      </c>
      <c r="K35" s="60">
        <v>6</v>
      </c>
      <c r="L35" s="60">
        <v>6</v>
      </c>
      <c r="M35" s="81"/>
      <c r="N35" s="63" t="s">
        <v>556</v>
      </c>
      <c r="O35" s="64" t="s">
        <v>575</v>
      </c>
      <c r="P35" s="65" t="s">
        <v>714</v>
      </c>
      <c r="Q35" s="65" t="s">
        <v>715</v>
      </c>
      <c r="R35" s="65" t="s">
        <v>716</v>
      </c>
      <c r="S35" s="65" t="s">
        <v>717</v>
      </c>
      <c r="T35" s="65" t="s">
        <v>718</v>
      </c>
      <c r="U35" s="61">
        <v>0</v>
      </c>
    </row>
    <row r="36" s="47" customFormat="1" ht="71.25" spans="1:21">
      <c r="A36" s="71"/>
      <c r="B36" s="71"/>
      <c r="C36" s="71"/>
      <c r="D36" s="71"/>
      <c r="E36" s="71"/>
      <c r="F36" s="71"/>
      <c r="G36" s="60" t="s">
        <v>505</v>
      </c>
      <c r="H36" s="61" t="s">
        <v>461</v>
      </c>
      <c r="I36" s="61">
        <v>1</v>
      </c>
      <c r="J36" s="60" t="s">
        <v>10</v>
      </c>
      <c r="K36" s="60">
        <v>11</v>
      </c>
      <c r="L36" s="60">
        <v>11</v>
      </c>
      <c r="M36" s="81"/>
      <c r="N36" s="63" t="s">
        <v>556</v>
      </c>
      <c r="O36" s="64" t="s">
        <v>575</v>
      </c>
      <c r="P36" s="65" t="s">
        <v>719</v>
      </c>
      <c r="Q36" s="65" t="s">
        <v>720</v>
      </c>
      <c r="R36" s="65" t="s">
        <v>721</v>
      </c>
      <c r="S36" s="65" t="s">
        <v>722</v>
      </c>
      <c r="T36" s="65" t="s">
        <v>723</v>
      </c>
      <c r="U36" s="61">
        <v>0</v>
      </c>
    </row>
    <row r="37" s="49" customFormat="1" ht="71.25" spans="1:21">
      <c r="A37" s="82">
        <v>7</v>
      </c>
      <c r="B37" s="59" t="s">
        <v>507</v>
      </c>
      <c r="C37" s="83" t="s">
        <v>466</v>
      </c>
      <c r="D37" s="83" t="s">
        <v>458</v>
      </c>
      <c r="E37" s="59">
        <v>161</v>
      </c>
      <c r="F37" s="59">
        <v>161</v>
      </c>
      <c r="G37" s="60" t="s">
        <v>724</v>
      </c>
      <c r="H37" s="69" t="s">
        <v>466</v>
      </c>
      <c r="I37" s="69">
        <v>1</v>
      </c>
      <c r="J37" s="60" t="s">
        <v>10</v>
      </c>
      <c r="K37" s="60">
        <v>14</v>
      </c>
      <c r="L37" s="60">
        <v>14</v>
      </c>
      <c r="M37" s="75" t="s">
        <v>459</v>
      </c>
      <c r="N37" s="63" t="s">
        <v>556</v>
      </c>
      <c r="O37" s="64" t="s">
        <v>575</v>
      </c>
      <c r="P37" s="84" t="s">
        <v>725</v>
      </c>
      <c r="Q37" s="84" t="s">
        <v>726</v>
      </c>
      <c r="R37" s="84" t="s">
        <v>727</v>
      </c>
      <c r="S37" s="84" t="s">
        <v>728</v>
      </c>
      <c r="T37" s="84" t="s">
        <v>729</v>
      </c>
      <c r="U37" s="69">
        <v>0</v>
      </c>
    </row>
    <row r="38" s="49" customFormat="1" ht="114" spans="1:21">
      <c r="A38" s="85"/>
      <c r="B38" s="77"/>
      <c r="C38" s="86"/>
      <c r="D38" s="86"/>
      <c r="E38" s="77"/>
      <c r="F38" s="77"/>
      <c r="G38" s="60" t="s">
        <v>509</v>
      </c>
      <c r="H38" s="69" t="s">
        <v>466</v>
      </c>
      <c r="I38" s="84">
        <v>4</v>
      </c>
      <c r="J38" s="60" t="s">
        <v>10</v>
      </c>
      <c r="K38" s="60">
        <v>6.5</v>
      </c>
      <c r="L38" s="60">
        <v>26</v>
      </c>
      <c r="M38" s="79"/>
      <c r="N38" s="63" t="s">
        <v>556</v>
      </c>
      <c r="O38" s="64" t="s">
        <v>575</v>
      </c>
      <c r="P38" s="84" t="s">
        <v>730</v>
      </c>
      <c r="Q38" s="84" t="s">
        <v>731</v>
      </c>
      <c r="R38" s="84" t="s">
        <v>732</v>
      </c>
      <c r="S38" s="84" t="s">
        <v>733</v>
      </c>
      <c r="T38" s="84" t="s">
        <v>734</v>
      </c>
      <c r="U38" s="69">
        <v>0</v>
      </c>
    </row>
    <row r="39" s="49" customFormat="1" ht="99.75" spans="1:21">
      <c r="A39" s="85"/>
      <c r="B39" s="77"/>
      <c r="C39" s="86"/>
      <c r="D39" s="86"/>
      <c r="E39" s="77"/>
      <c r="F39" s="77"/>
      <c r="G39" s="60" t="s">
        <v>510</v>
      </c>
      <c r="H39" s="69" t="s">
        <v>466</v>
      </c>
      <c r="I39" s="84">
        <v>6</v>
      </c>
      <c r="J39" s="60" t="s">
        <v>10</v>
      </c>
      <c r="K39" s="60">
        <v>5.5</v>
      </c>
      <c r="L39" s="60">
        <v>33</v>
      </c>
      <c r="M39" s="79"/>
      <c r="N39" s="63" t="s">
        <v>556</v>
      </c>
      <c r="O39" s="64" t="s">
        <v>575</v>
      </c>
      <c r="P39" s="84" t="s">
        <v>735</v>
      </c>
      <c r="Q39" s="84" t="s">
        <v>736</v>
      </c>
      <c r="R39" s="84" t="s">
        <v>737</v>
      </c>
      <c r="S39" s="84" t="s">
        <v>738</v>
      </c>
      <c r="T39" s="84" t="s">
        <v>739</v>
      </c>
      <c r="U39" s="69">
        <v>0</v>
      </c>
    </row>
    <row r="40" s="49" customFormat="1" ht="114" spans="1:21">
      <c r="A40" s="87"/>
      <c r="B40" s="67"/>
      <c r="C40" s="88"/>
      <c r="D40" s="88"/>
      <c r="E40" s="67"/>
      <c r="F40" s="67"/>
      <c r="G40" s="60" t="s">
        <v>511</v>
      </c>
      <c r="H40" s="69" t="s">
        <v>466</v>
      </c>
      <c r="I40" s="84">
        <v>8</v>
      </c>
      <c r="J40" s="84" t="s">
        <v>10</v>
      </c>
      <c r="K40" s="60">
        <v>11</v>
      </c>
      <c r="L40" s="60">
        <v>88</v>
      </c>
      <c r="M40" s="89"/>
      <c r="N40" s="63" t="s">
        <v>556</v>
      </c>
      <c r="O40" s="64" t="s">
        <v>575</v>
      </c>
      <c r="P40" s="84" t="s">
        <v>740</v>
      </c>
      <c r="Q40" s="84" t="s">
        <v>741</v>
      </c>
      <c r="R40" s="84" t="s">
        <v>742</v>
      </c>
      <c r="S40" s="90" t="s">
        <v>743</v>
      </c>
      <c r="T40" s="84" t="s">
        <v>744</v>
      </c>
      <c r="U40" s="69">
        <v>0</v>
      </c>
    </row>
    <row r="41" s="48" customFormat="1" ht="128.25" spans="1:21">
      <c r="A41" s="91">
        <v>8</v>
      </c>
      <c r="B41" s="60" t="s">
        <v>513</v>
      </c>
      <c r="C41" s="60" t="s">
        <v>466</v>
      </c>
      <c r="D41" s="60" t="s">
        <v>458</v>
      </c>
      <c r="E41" s="60">
        <v>230.4</v>
      </c>
      <c r="F41" s="60">
        <v>230.4</v>
      </c>
      <c r="G41" s="60" t="s">
        <v>514</v>
      </c>
      <c r="H41" s="69" t="s">
        <v>466</v>
      </c>
      <c r="I41" s="60">
        <v>8</v>
      </c>
      <c r="J41" s="60" t="s">
        <v>184</v>
      </c>
      <c r="K41" s="60">
        <v>6.3</v>
      </c>
      <c r="L41" s="60">
        <v>50.4</v>
      </c>
      <c r="M41" s="60" t="s">
        <v>459</v>
      </c>
      <c r="N41" s="63" t="s">
        <v>556</v>
      </c>
      <c r="O41" s="64" t="s">
        <v>575</v>
      </c>
      <c r="P41" s="60" t="s">
        <v>745</v>
      </c>
      <c r="Q41" s="60" t="s">
        <v>746</v>
      </c>
      <c r="R41" s="60" t="s">
        <v>747</v>
      </c>
      <c r="S41" s="60" t="s">
        <v>748</v>
      </c>
      <c r="T41" s="60" t="s">
        <v>749</v>
      </c>
      <c r="U41" s="69">
        <v>0</v>
      </c>
    </row>
    <row r="42" s="48" customFormat="1" ht="128.25" spans="1:21">
      <c r="A42" s="91"/>
      <c r="B42" s="60"/>
      <c r="C42" s="60"/>
      <c r="D42" s="60"/>
      <c r="E42" s="60"/>
      <c r="F42" s="60"/>
      <c r="G42" s="60" t="s">
        <v>515</v>
      </c>
      <c r="H42" s="69" t="s">
        <v>466</v>
      </c>
      <c r="I42" s="60">
        <v>20</v>
      </c>
      <c r="J42" s="60" t="s">
        <v>10</v>
      </c>
      <c r="K42" s="60">
        <v>9</v>
      </c>
      <c r="L42" s="60">
        <v>180</v>
      </c>
      <c r="M42" s="60"/>
      <c r="N42" s="63" t="s">
        <v>556</v>
      </c>
      <c r="O42" s="64" t="s">
        <v>575</v>
      </c>
      <c r="P42" s="60" t="s">
        <v>750</v>
      </c>
      <c r="Q42" s="60" t="s">
        <v>751</v>
      </c>
      <c r="R42" s="60" t="s">
        <v>752</v>
      </c>
      <c r="S42" s="60" t="s">
        <v>753</v>
      </c>
      <c r="T42" s="60" t="s">
        <v>754</v>
      </c>
      <c r="U42" s="69">
        <v>0</v>
      </c>
    </row>
    <row r="43" s="49" customFormat="1" ht="57" spans="1:21">
      <c r="A43" s="91">
        <v>9</v>
      </c>
      <c r="B43" s="60" t="s">
        <v>517</v>
      </c>
      <c r="C43" s="69" t="s">
        <v>466</v>
      </c>
      <c r="D43" s="69" t="s">
        <v>755</v>
      </c>
      <c r="E43" s="60">
        <v>40</v>
      </c>
      <c r="F43" s="60">
        <v>40</v>
      </c>
      <c r="G43" s="60" t="s">
        <v>517</v>
      </c>
      <c r="H43" s="69" t="s">
        <v>466</v>
      </c>
      <c r="I43" s="69">
        <v>1</v>
      </c>
      <c r="J43" s="60" t="s">
        <v>10</v>
      </c>
      <c r="K43" s="60">
        <v>40</v>
      </c>
      <c r="L43" s="60">
        <v>40</v>
      </c>
      <c r="M43" s="92" t="s">
        <v>459</v>
      </c>
      <c r="N43" s="63" t="s">
        <v>556</v>
      </c>
      <c r="O43" s="64" t="s">
        <v>575</v>
      </c>
      <c r="P43" s="84" t="s">
        <v>699</v>
      </c>
      <c r="Q43" s="84" t="s">
        <v>700</v>
      </c>
      <c r="R43" s="84" t="s">
        <v>701</v>
      </c>
      <c r="S43" s="84" t="s">
        <v>756</v>
      </c>
      <c r="T43" s="84" t="s">
        <v>757</v>
      </c>
      <c r="U43" s="69">
        <v>0</v>
      </c>
    </row>
    <row r="44" s="49" customFormat="1" ht="114" spans="1:21">
      <c r="A44" s="91">
        <v>10</v>
      </c>
      <c r="B44" s="60" t="s">
        <v>519</v>
      </c>
      <c r="C44" s="69" t="s">
        <v>466</v>
      </c>
      <c r="D44" s="69" t="s">
        <v>755</v>
      </c>
      <c r="E44" s="60">
        <v>150</v>
      </c>
      <c r="F44" s="60">
        <v>150</v>
      </c>
      <c r="G44" s="60" t="s">
        <v>519</v>
      </c>
      <c r="H44" s="69" t="s">
        <v>466</v>
      </c>
      <c r="I44" s="69">
        <v>1</v>
      </c>
      <c r="J44" s="60" t="s">
        <v>10</v>
      </c>
      <c r="K44" s="60">
        <v>150</v>
      </c>
      <c r="L44" s="60">
        <v>150</v>
      </c>
      <c r="M44" s="92" t="s">
        <v>459</v>
      </c>
      <c r="N44" s="63" t="s">
        <v>556</v>
      </c>
      <c r="O44" s="64" t="s">
        <v>575</v>
      </c>
      <c r="P44" s="84" t="s">
        <v>758</v>
      </c>
      <c r="Q44" s="84" t="s">
        <v>759</v>
      </c>
      <c r="R44" s="84" t="s">
        <v>760</v>
      </c>
      <c r="S44" s="84" t="s">
        <v>761</v>
      </c>
      <c r="T44" s="84" t="s">
        <v>762</v>
      </c>
      <c r="U44" s="69">
        <v>0</v>
      </c>
    </row>
    <row r="45" s="49" customFormat="1" ht="85.5" spans="1:21">
      <c r="A45" s="91">
        <v>11</v>
      </c>
      <c r="B45" s="60" t="s">
        <v>521</v>
      </c>
      <c r="C45" s="69" t="s">
        <v>466</v>
      </c>
      <c r="D45" s="69" t="s">
        <v>755</v>
      </c>
      <c r="E45" s="60">
        <v>45</v>
      </c>
      <c r="F45" s="60">
        <v>45</v>
      </c>
      <c r="G45" s="60" t="s">
        <v>521</v>
      </c>
      <c r="H45" s="69" t="s">
        <v>466</v>
      </c>
      <c r="I45" s="69">
        <v>1</v>
      </c>
      <c r="J45" s="60" t="s">
        <v>10</v>
      </c>
      <c r="K45" s="60">
        <v>45</v>
      </c>
      <c r="L45" s="60">
        <v>45</v>
      </c>
      <c r="M45" s="92" t="s">
        <v>459</v>
      </c>
      <c r="N45" s="63" t="s">
        <v>556</v>
      </c>
      <c r="O45" s="93" t="s">
        <v>763</v>
      </c>
      <c r="P45" s="84" t="s">
        <v>764</v>
      </c>
      <c r="Q45" s="84" t="s">
        <v>765</v>
      </c>
      <c r="R45" s="84" t="s">
        <v>766</v>
      </c>
      <c r="S45" s="84" t="s">
        <v>767</v>
      </c>
      <c r="T45" s="84" t="s">
        <v>768</v>
      </c>
      <c r="U45" s="69">
        <v>0</v>
      </c>
    </row>
    <row r="46" s="49" customFormat="1" ht="71.25" spans="1:21">
      <c r="A46" s="91">
        <v>12</v>
      </c>
      <c r="B46" s="60" t="s">
        <v>523</v>
      </c>
      <c r="C46" s="69" t="s">
        <v>466</v>
      </c>
      <c r="D46" s="69" t="s">
        <v>755</v>
      </c>
      <c r="E46" s="94" t="s">
        <v>769</v>
      </c>
      <c r="F46" s="60">
        <v>43.6</v>
      </c>
      <c r="G46" s="60" t="s">
        <v>523</v>
      </c>
      <c r="H46" s="69" t="s">
        <v>466</v>
      </c>
      <c r="I46" s="69">
        <v>1</v>
      </c>
      <c r="J46" s="60" t="s">
        <v>10</v>
      </c>
      <c r="K46" s="60">
        <v>43.6</v>
      </c>
      <c r="L46" s="60">
        <v>43.6</v>
      </c>
      <c r="M46" s="60" t="s">
        <v>459</v>
      </c>
      <c r="N46" s="63" t="s">
        <v>556</v>
      </c>
      <c r="O46" s="93" t="s">
        <v>763</v>
      </c>
      <c r="P46" s="84" t="s">
        <v>770</v>
      </c>
      <c r="Q46" s="84" t="s">
        <v>771</v>
      </c>
      <c r="R46" s="84" t="s">
        <v>772</v>
      </c>
      <c r="S46" s="84" t="s">
        <v>773</v>
      </c>
      <c r="T46" s="84" t="s">
        <v>774</v>
      </c>
      <c r="U46" s="69">
        <v>0</v>
      </c>
    </row>
    <row r="47" s="47" customFormat="1" ht="28.5" spans="1:21">
      <c r="A47" s="61">
        <v>13</v>
      </c>
      <c r="B47" s="65" t="s">
        <v>525</v>
      </c>
      <c r="C47" s="61" t="s">
        <v>461</v>
      </c>
      <c r="D47" s="61" t="s">
        <v>458</v>
      </c>
      <c r="E47" s="61">
        <v>100</v>
      </c>
      <c r="F47" s="61">
        <v>100</v>
      </c>
      <c r="G47" s="95" t="s">
        <v>527</v>
      </c>
      <c r="H47" s="61" t="s">
        <v>461</v>
      </c>
      <c r="I47" s="61">
        <v>34</v>
      </c>
      <c r="J47" s="60" t="s">
        <v>10</v>
      </c>
      <c r="K47" s="61">
        <v>2.38</v>
      </c>
      <c r="L47" s="61">
        <f>K47*I47</f>
        <v>80.92</v>
      </c>
      <c r="M47" s="62" t="s">
        <v>775</v>
      </c>
      <c r="N47" s="65" t="s">
        <v>776</v>
      </c>
      <c r="O47" s="64" t="s">
        <v>557</v>
      </c>
      <c r="P47" s="61" t="s">
        <v>777</v>
      </c>
      <c r="Q47" s="61" t="s">
        <v>778</v>
      </c>
      <c r="R47" s="61" t="s">
        <v>779</v>
      </c>
      <c r="S47" s="96" t="s">
        <v>780</v>
      </c>
      <c r="T47" s="97" t="s">
        <v>781</v>
      </c>
      <c r="U47" s="61">
        <v>29</v>
      </c>
    </row>
    <row r="48" s="47" customFormat="1" ht="42.75" spans="1:21">
      <c r="A48" s="61"/>
      <c r="B48" s="65"/>
      <c r="C48" s="61"/>
      <c r="D48" s="61"/>
      <c r="E48" s="61"/>
      <c r="F48" s="61"/>
      <c r="G48" s="98" t="s">
        <v>528</v>
      </c>
      <c r="H48" s="61"/>
      <c r="I48" s="61">
        <v>10</v>
      </c>
      <c r="J48" s="60" t="s">
        <v>10</v>
      </c>
      <c r="K48" s="61">
        <v>1.908</v>
      </c>
      <c r="L48" s="61">
        <f>K48*I48</f>
        <v>19.08</v>
      </c>
      <c r="M48" s="68"/>
      <c r="N48" s="65"/>
      <c r="O48" s="64"/>
      <c r="P48" s="61"/>
      <c r="Q48" s="61"/>
      <c r="R48" s="61"/>
      <c r="S48" s="96" t="s">
        <v>782</v>
      </c>
      <c r="T48" s="99"/>
      <c r="U48" s="61">
        <v>11</v>
      </c>
    </row>
    <row r="49" s="47" customFormat="1" ht="42.75" spans="1:21">
      <c r="A49" s="61"/>
      <c r="B49" s="65"/>
      <c r="C49" s="61"/>
      <c r="D49" s="61"/>
      <c r="E49" s="61"/>
      <c r="F49" s="61"/>
      <c r="G49" s="100" t="s">
        <v>544</v>
      </c>
      <c r="H49" s="61"/>
      <c r="I49" s="61">
        <v>1</v>
      </c>
      <c r="J49" s="60" t="s">
        <v>16</v>
      </c>
      <c r="K49" s="61">
        <v>0</v>
      </c>
      <c r="L49" s="61">
        <v>0</v>
      </c>
      <c r="M49" s="73"/>
      <c r="N49" s="65"/>
      <c r="O49" s="64"/>
      <c r="P49" s="61"/>
      <c r="Q49" s="61"/>
      <c r="R49" s="61"/>
      <c r="S49" s="96" t="s">
        <v>783</v>
      </c>
      <c r="T49" s="101"/>
      <c r="U49" s="61">
        <v>0</v>
      </c>
    </row>
    <row r="50" s="47" customFormat="1" ht="80.45" customHeight="1" spans="1:21">
      <c r="A50" s="61">
        <v>14</v>
      </c>
      <c r="B50" s="102" t="s">
        <v>530</v>
      </c>
      <c r="C50" s="69" t="s">
        <v>461</v>
      </c>
      <c r="D50" s="69" t="s">
        <v>16</v>
      </c>
      <c r="E50" s="103">
        <v>430</v>
      </c>
      <c r="F50" s="103">
        <v>430</v>
      </c>
      <c r="G50" s="103" t="s">
        <v>530</v>
      </c>
      <c r="H50" s="69" t="s">
        <v>461</v>
      </c>
      <c r="I50" s="69">
        <v>1</v>
      </c>
      <c r="J50" s="103" t="s">
        <v>16</v>
      </c>
      <c r="K50" s="103">
        <v>430</v>
      </c>
      <c r="L50" s="103">
        <v>430</v>
      </c>
      <c r="M50" s="104" t="s">
        <v>531</v>
      </c>
      <c r="N50" s="84" t="s">
        <v>784</v>
      </c>
      <c r="O50" s="93" t="s">
        <v>575</v>
      </c>
      <c r="P50" s="84" t="s">
        <v>785</v>
      </c>
      <c r="Q50" s="84" t="s">
        <v>786</v>
      </c>
      <c r="R50" s="84" t="s">
        <v>787</v>
      </c>
      <c r="S50" s="96" t="s">
        <v>788</v>
      </c>
      <c r="T50" s="105" t="s">
        <v>789</v>
      </c>
      <c r="U50" s="69">
        <v>0</v>
      </c>
    </row>
  </sheetData>
  <mergeCells count="72">
    <mergeCell ref="A1:U1"/>
    <mergeCell ref="P2:R2"/>
    <mergeCell ref="A3:A4"/>
    <mergeCell ref="A5:A6"/>
    <mergeCell ref="A7:A11"/>
    <mergeCell ref="A12:A13"/>
    <mergeCell ref="A14:A19"/>
    <mergeCell ref="A20:A36"/>
    <mergeCell ref="A37:A40"/>
    <mergeCell ref="A41:A42"/>
    <mergeCell ref="A47:A49"/>
    <mergeCell ref="B3:B4"/>
    <mergeCell ref="B5:B6"/>
    <mergeCell ref="B7:B11"/>
    <mergeCell ref="B12:B13"/>
    <mergeCell ref="B14:B19"/>
    <mergeCell ref="B20:B36"/>
    <mergeCell ref="B37:B40"/>
    <mergeCell ref="B41:B42"/>
    <mergeCell ref="B47:B49"/>
    <mergeCell ref="C3:C4"/>
    <mergeCell ref="C5:C6"/>
    <mergeCell ref="C7:C11"/>
    <mergeCell ref="C12:C13"/>
    <mergeCell ref="C14:C19"/>
    <mergeCell ref="C20:C36"/>
    <mergeCell ref="C37:C40"/>
    <mergeCell ref="C41:C42"/>
    <mergeCell ref="C47:C49"/>
    <mergeCell ref="D3:D4"/>
    <mergeCell ref="D5:D6"/>
    <mergeCell ref="D7:D11"/>
    <mergeCell ref="D12:D13"/>
    <mergeCell ref="D14:D19"/>
    <mergeCell ref="D20:D36"/>
    <mergeCell ref="D37:D40"/>
    <mergeCell ref="D41:D42"/>
    <mergeCell ref="D47:D49"/>
    <mergeCell ref="E3:E4"/>
    <mergeCell ref="E5:E6"/>
    <mergeCell ref="E7:E11"/>
    <mergeCell ref="E12:E13"/>
    <mergeCell ref="E14:E19"/>
    <mergeCell ref="E20:E36"/>
    <mergeCell ref="E37:E40"/>
    <mergeCell ref="E41:E42"/>
    <mergeCell ref="E47:E49"/>
    <mergeCell ref="F3:F4"/>
    <mergeCell ref="F5:F6"/>
    <mergeCell ref="F7:F11"/>
    <mergeCell ref="F12:F13"/>
    <mergeCell ref="F14:F19"/>
    <mergeCell ref="F20:F36"/>
    <mergeCell ref="F37:F40"/>
    <mergeCell ref="F41:F42"/>
    <mergeCell ref="F47:F49"/>
    <mergeCell ref="H47:H49"/>
    <mergeCell ref="M3:M4"/>
    <mergeCell ref="M5:M6"/>
    <mergeCell ref="M7:M11"/>
    <mergeCell ref="M12:M13"/>
    <mergeCell ref="M14:M19"/>
    <mergeCell ref="M20:M36"/>
    <mergeCell ref="M37:M40"/>
    <mergeCell ref="M41:M42"/>
    <mergeCell ref="M47:M49"/>
    <mergeCell ref="N47:N49"/>
    <mergeCell ref="O47:O49"/>
    <mergeCell ref="P47:P49"/>
    <mergeCell ref="Q47:Q49"/>
    <mergeCell ref="R47:R49"/>
    <mergeCell ref="T47:T49"/>
  </mergeCells>
  <printOptions horizontalCentered="1" verticalCentered="1"/>
  <pageMargins left="0.196527777777778" right="0.196527777777778" top="0.196527777777778" bottom="0.196527777777778" header="0.196527777777778" footer="0.196527777777778"/>
  <pageSetup paperSize="8" scale="7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G43" sqref="G43:H43"/>
    </sheetView>
  </sheetViews>
  <sheetFormatPr defaultColWidth="9" defaultRowHeight="18.75"/>
  <cols>
    <col min="1" max="1" width="4" style="6" customWidth="1"/>
    <col min="2" max="2" width="10.3833333333333" style="6" customWidth="1"/>
    <col min="3" max="3" width="4.88333333333333" style="5" customWidth="1"/>
    <col min="4" max="4" width="7.75" style="32" customWidth="1"/>
    <col min="5" max="5" width="19" style="32" customWidth="1"/>
    <col min="6" max="6" width="8.25" style="5" customWidth="1"/>
    <col min="7" max="7" width="5.38333333333333" style="5" customWidth="1"/>
    <col min="8" max="8" width="52.25" style="32" customWidth="1"/>
    <col min="9" max="9" width="8.13333333333333" style="32" hidden="1" customWidth="1"/>
    <col min="10" max="10" width="6.63333333333333" style="32" customWidth="1"/>
    <col min="11" max="16384" width="9" style="6"/>
  </cols>
  <sheetData>
    <row r="1" ht="25.5" customHeight="1" spans="1:10">
      <c r="A1" s="33" t="s">
        <v>790</v>
      </c>
      <c r="B1" s="33"/>
      <c r="C1" s="33"/>
      <c r="D1" s="33"/>
      <c r="E1" s="33"/>
      <c r="F1" s="33"/>
      <c r="G1" s="33"/>
      <c r="H1" s="33"/>
      <c r="I1" s="33"/>
      <c r="J1" s="33"/>
    </row>
    <row r="2" s="10" customFormat="1" ht="24.75" customHeight="1" spans="1:10">
      <c r="A2" s="34" t="s">
        <v>791</v>
      </c>
      <c r="B2" s="34"/>
      <c r="C2" s="34"/>
      <c r="D2" s="34"/>
      <c r="E2" s="34"/>
      <c r="F2" s="34"/>
      <c r="G2" s="34"/>
      <c r="H2" s="34"/>
      <c r="I2" s="34"/>
      <c r="J2" s="34"/>
    </row>
    <row r="3" s="10" customFormat="1" ht="30" customHeight="1" spans="1:10">
      <c r="A3" s="35" t="s">
        <v>792</v>
      </c>
      <c r="B3" s="35"/>
      <c r="C3" s="35"/>
      <c r="D3" s="35"/>
      <c r="E3" s="35"/>
      <c r="F3" s="35"/>
      <c r="G3" s="35"/>
      <c r="H3" s="35"/>
      <c r="I3" s="35"/>
      <c r="J3" s="35"/>
    </row>
    <row r="4" spans="1:10">
      <c r="A4" s="18" t="s">
        <v>2</v>
      </c>
      <c r="B4" s="18" t="s">
        <v>793</v>
      </c>
      <c r="C4" s="18"/>
      <c r="D4" s="18" t="s">
        <v>794</v>
      </c>
      <c r="E4" s="36" t="s">
        <v>795</v>
      </c>
      <c r="F4" s="18" t="s">
        <v>796</v>
      </c>
      <c r="G4" s="18" t="s">
        <v>797</v>
      </c>
    </row>
    <row r="5" ht="84.75" customHeight="1" spans="1:10">
      <c r="A5" s="37">
        <v>1</v>
      </c>
      <c r="B5" s="37" t="s">
        <v>798</v>
      </c>
      <c r="C5" s="37"/>
      <c r="D5" s="37" t="s">
        <v>777</v>
      </c>
      <c r="E5" s="38" t="s">
        <v>799</v>
      </c>
      <c r="F5" s="37"/>
      <c r="G5" s="39" t="s">
        <v>800</v>
      </c>
    </row>
    <row r="6" ht="60" customHeight="1" spans="1:10">
      <c r="A6" s="37"/>
      <c r="B6" s="37"/>
      <c r="C6" s="37"/>
      <c r="D6" s="37" t="s">
        <v>801</v>
      </c>
      <c r="E6" s="38" t="s">
        <v>802</v>
      </c>
      <c r="F6" s="37"/>
      <c r="G6" s="39" t="s">
        <v>803</v>
      </c>
    </row>
    <row r="7" ht="66" customHeight="1" spans="1:10">
      <c r="A7" s="37"/>
      <c r="B7" s="37"/>
      <c r="C7" s="37"/>
      <c r="D7" s="37" t="s">
        <v>779</v>
      </c>
      <c r="E7" s="38" t="s">
        <v>804</v>
      </c>
      <c r="F7" s="37"/>
      <c r="G7" s="39" t="s">
        <v>805</v>
      </c>
    </row>
    <row r="8" spans="1:10">
      <c r="I8" s="6"/>
    </row>
    <row r="9" spans="1:10">
      <c r="H9" s="40" t="s">
        <v>806</v>
      </c>
      <c r="I9" s="41" t="s">
        <v>807</v>
      </c>
    </row>
    <row r="12" spans="1:10">
      <c r="A12" s="22" t="s">
        <v>808</v>
      </c>
      <c r="B12" s="22"/>
      <c r="C12" s="22"/>
      <c r="D12" s="22"/>
      <c r="E12" s="22"/>
      <c r="F12" s="22"/>
      <c r="G12" s="22"/>
      <c r="H12" s="22"/>
      <c r="I12" s="22"/>
    </row>
    <row r="13" spans="1:10">
      <c r="A13" s="42"/>
      <c r="B13" s="42"/>
      <c r="C13" s="42"/>
      <c r="D13" s="42"/>
      <c r="E13" s="42"/>
      <c r="F13" s="42"/>
      <c r="G13" s="42"/>
      <c r="H13" s="42"/>
      <c r="I13" s="42"/>
    </row>
    <row r="14" spans="1:10">
      <c r="A14" s="42"/>
      <c r="B14" s="42"/>
      <c r="C14" s="42"/>
      <c r="D14" s="42"/>
      <c r="E14" s="42"/>
      <c r="F14" s="42"/>
      <c r="G14" s="42"/>
      <c r="H14" s="42"/>
      <c r="I14" s="42"/>
    </row>
    <row r="15" spans="1:10">
      <c r="A15" s="43" t="s">
        <v>809</v>
      </c>
      <c r="B15" s="44"/>
      <c r="C15" s="44"/>
      <c r="D15" s="44"/>
      <c r="E15" s="44"/>
      <c r="F15" s="44"/>
      <c r="G15" s="44"/>
      <c r="H15" s="45"/>
      <c r="I15" s="45"/>
    </row>
  </sheetData>
  <mergeCells count="8">
    <mergeCell ref="A1:J1"/>
    <mergeCell ref="A2:J2"/>
    <mergeCell ref="A3:J3"/>
    <mergeCell ref="B4:C4"/>
    <mergeCell ref="A12:I12"/>
    <mergeCell ref="A5:A7"/>
    <mergeCell ref="A13:I14"/>
    <mergeCell ref="B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40" workbookViewId="0">
      <selection activeCell="I69" sqref="I69"/>
    </sheetView>
  </sheetViews>
  <sheetFormatPr defaultColWidth="9" defaultRowHeight="13.5"/>
  <cols>
    <col min="1" max="1" width="4.88333333333333" style="1" customWidth="1"/>
    <col min="2" max="2" width="15" style="1" customWidth="1"/>
    <col min="3" max="3" width="13.6333333333333" style="1" customWidth="1"/>
    <col min="4" max="4" width="23.1333333333333" style="1" customWidth="1"/>
    <col min="5" max="5" width="14.3833333333333" style="1" customWidth="1"/>
    <col min="6" max="6" width="11.8833333333333" style="1" customWidth="1"/>
    <col min="7" max="7" width="17.6333333333333" style="1" customWidth="1"/>
    <col min="8" max="8" width="13" style="1" customWidth="1"/>
    <col min="9" max="9" width="10.1333333333333" style="1" customWidth="1"/>
    <col min="10" max="16384" width="9" style="1"/>
  </cols>
  <sheetData>
    <row r="1" spans="1:12">
      <c r="A1" s="2" t="s">
        <v>810</v>
      </c>
      <c r="B1" s="2"/>
      <c r="C1" s="2"/>
      <c r="D1" s="2"/>
      <c r="E1" s="2"/>
      <c r="F1" s="2"/>
      <c r="G1" s="2"/>
      <c r="H1" s="2"/>
      <c r="I1" s="2"/>
    </row>
    <row r="2" ht="18.75" spans="1:12">
      <c r="A2" s="3" t="s">
        <v>811</v>
      </c>
      <c r="B2" s="3"/>
      <c r="C2" s="3"/>
      <c r="D2" s="3"/>
      <c r="E2" s="3"/>
      <c r="F2" s="4"/>
      <c r="G2" s="4"/>
      <c r="H2" s="4"/>
      <c r="I2" s="4"/>
      <c r="J2" s="5"/>
      <c r="K2" s="6"/>
      <c r="L2" s="6"/>
    </row>
    <row r="3" ht="22.5" customHeight="1" spans="1:12">
      <c r="A3" s="7" t="s">
        <v>791</v>
      </c>
      <c r="B3" s="7"/>
      <c r="C3" s="7"/>
      <c r="D3" s="7"/>
      <c r="E3" s="7"/>
      <c r="F3" s="8"/>
      <c r="G3" s="8"/>
      <c r="H3" s="8"/>
      <c r="I3" s="9"/>
      <c r="J3" s="9"/>
      <c r="K3" s="10"/>
      <c r="L3" s="10"/>
    </row>
    <row r="4" ht="35.45" customHeight="1" spans="1:12">
      <c r="A4" s="11" t="s">
        <v>812</v>
      </c>
      <c r="B4" s="12"/>
      <c r="C4" s="12"/>
      <c r="D4" s="12"/>
      <c r="E4" s="12"/>
      <c r="F4" s="12"/>
      <c r="G4" s="12"/>
      <c r="H4" s="12"/>
      <c r="I4" s="12"/>
      <c r="J4" s="9"/>
      <c r="K4" s="10"/>
      <c r="L4" s="10"/>
    </row>
    <row r="5" ht="24.6" customHeight="1" spans="1:12">
      <c r="A5" s="13" t="s">
        <v>2</v>
      </c>
      <c r="B5" s="13" t="s">
        <v>793</v>
      </c>
      <c r="C5" s="14"/>
      <c r="D5" s="14" t="s">
        <v>813</v>
      </c>
      <c r="E5" s="13" t="s">
        <v>794</v>
      </c>
      <c r="F5" s="13" t="s">
        <v>796</v>
      </c>
      <c r="G5" s="13" t="s">
        <v>795</v>
      </c>
      <c r="H5" s="13" t="s">
        <v>814</v>
      </c>
      <c r="I5" s="15"/>
      <c r="J5" s="5"/>
      <c r="K5" s="6"/>
      <c r="L5" s="6"/>
    </row>
    <row r="6" ht="33" customHeight="1" spans="1:12">
      <c r="A6" s="13" t="s">
        <v>815</v>
      </c>
      <c r="B6" s="16" t="s">
        <v>816</v>
      </c>
      <c r="C6" s="16"/>
      <c r="D6" s="16" t="s">
        <v>817</v>
      </c>
      <c r="E6" s="16" t="s">
        <v>818</v>
      </c>
      <c r="F6" s="16" t="s">
        <v>819</v>
      </c>
      <c r="G6" s="16" t="s">
        <v>820</v>
      </c>
      <c r="H6" s="16" t="s">
        <v>821</v>
      </c>
      <c r="I6" s="15"/>
      <c r="J6" s="5"/>
      <c r="K6" s="6"/>
      <c r="L6" s="6"/>
    </row>
    <row r="7" ht="33" customHeight="1" spans="1:12">
      <c r="A7" s="13"/>
      <c r="B7" s="16"/>
      <c r="C7" s="16"/>
      <c r="D7" s="16"/>
      <c r="E7" s="16" t="s">
        <v>822</v>
      </c>
      <c r="F7" s="16" t="s">
        <v>823</v>
      </c>
      <c r="G7" s="16" t="s">
        <v>824</v>
      </c>
      <c r="H7" s="16" t="s">
        <v>825</v>
      </c>
      <c r="I7" s="17"/>
      <c r="J7" s="5"/>
      <c r="K7" s="6"/>
      <c r="L7" s="6"/>
    </row>
    <row r="8" ht="33" customHeight="1" spans="1:12">
      <c r="A8" s="13"/>
      <c r="B8" s="16"/>
      <c r="C8" s="16"/>
      <c r="D8" s="16"/>
      <c r="E8" s="16" t="s">
        <v>826</v>
      </c>
      <c r="F8" s="16" t="s">
        <v>827</v>
      </c>
      <c r="G8" s="16" t="s">
        <v>828</v>
      </c>
      <c r="H8" s="16" t="s">
        <v>829</v>
      </c>
      <c r="I8" s="17"/>
      <c r="J8" s="5"/>
      <c r="K8" s="6"/>
      <c r="L8" s="6"/>
    </row>
    <row r="9" ht="18.95" customHeight="1" spans="1:12">
      <c r="A9" s="13" t="s">
        <v>830</v>
      </c>
      <c r="B9" s="18"/>
      <c r="C9" s="19"/>
      <c r="D9" s="18"/>
      <c r="E9" s="18"/>
      <c r="F9" s="18"/>
      <c r="G9" s="18"/>
      <c r="H9" s="18"/>
      <c r="I9" s="15"/>
      <c r="J9" s="5"/>
      <c r="K9" s="6"/>
      <c r="L9" s="6"/>
    </row>
    <row r="10" ht="18.95" customHeight="1" spans="1:12">
      <c r="A10" s="13"/>
      <c r="B10" s="19"/>
      <c r="C10" s="19"/>
      <c r="D10" s="18"/>
      <c r="E10" s="18"/>
      <c r="F10" s="18"/>
      <c r="G10" s="18"/>
      <c r="H10" s="18"/>
      <c r="I10" s="15"/>
      <c r="J10" s="5"/>
      <c r="K10" s="6"/>
      <c r="L10" s="6"/>
    </row>
    <row r="11" ht="18.95" customHeight="1" spans="1:12">
      <c r="A11" s="13"/>
      <c r="B11" s="19"/>
      <c r="C11" s="19"/>
      <c r="D11" s="18"/>
      <c r="E11" s="18"/>
      <c r="F11" s="18"/>
      <c r="G11" s="18"/>
      <c r="H11" s="18"/>
      <c r="I11" s="15"/>
      <c r="J11" s="5"/>
      <c r="K11" s="6"/>
      <c r="L11" s="6"/>
    </row>
    <row r="12" ht="18.95" customHeight="1" spans="1:12">
      <c r="A12" s="13" t="s">
        <v>831</v>
      </c>
      <c r="B12" s="18"/>
      <c r="C12" s="19"/>
      <c r="D12" s="18"/>
      <c r="E12" s="18"/>
      <c r="F12" s="18"/>
      <c r="G12" s="18"/>
      <c r="H12" s="18"/>
      <c r="I12" s="15"/>
      <c r="J12" s="5"/>
      <c r="K12" s="6"/>
      <c r="L12" s="6"/>
    </row>
    <row r="13" ht="18.95" customHeight="1" spans="1:12">
      <c r="A13" s="14"/>
      <c r="B13" s="19"/>
      <c r="C13" s="19"/>
      <c r="D13" s="18"/>
      <c r="E13" s="18"/>
      <c r="F13" s="18"/>
      <c r="G13" s="18"/>
      <c r="H13" s="18"/>
      <c r="I13" s="15"/>
      <c r="J13" s="5"/>
      <c r="K13" s="6"/>
      <c r="L13" s="6"/>
    </row>
    <row r="14" ht="18.95" customHeight="1" spans="1:12">
      <c r="A14" s="14"/>
      <c r="B14" s="19"/>
      <c r="C14" s="19"/>
      <c r="D14" s="18"/>
      <c r="E14" s="18"/>
      <c r="F14" s="18"/>
      <c r="G14" s="18"/>
      <c r="H14" s="18"/>
      <c r="I14" s="15"/>
      <c r="J14" s="5"/>
      <c r="K14" s="6"/>
      <c r="L14" s="6"/>
    </row>
    <row r="15" ht="20.45" customHeight="1" spans="1:12">
      <c r="A15" s="20" t="s">
        <v>832</v>
      </c>
      <c r="J15" s="6"/>
      <c r="K15" s="6"/>
      <c r="L15" s="6"/>
    </row>
    <row r="16" ht="20.45" customHeight="1" spans="1:12">
      <c r="A16" s="21" t="s">
        <v>833</v>
      </c>
      <c r="B16" s="21"/>
      <c r="C16" s="21"/>
      <c r="D16" s="21"/>
      <c r="E16" s="21"/>
      <c r="F16" s="21"/>
      <c r="G16" s="21"/>
      <c r="H16" s="21"/>
      <c r="I16" s="21"/>
      <c r="J16" s="6"/>
      <c r="K16" s="6"/>
      <c r="L16" s="6"/>
    </row>
    <row r="17" ht="18.75" spans="1:12">
      <c r="A17" s="22" t="s">
        <v>834</v>
      </c>
      <c r="B17" s="22"/>
      <c r="C17" s="22"/>
      <c r="D17" s="22"/>
      <c r="E17" s="22"/>
      <c r="F17" s="22"/>
      <c r="G17" s="22"/>
      <c r="H17" s="22"/>
      <c r="I17" s="22"/>
      <c r="J17" s="5"/>
      <c r="K17" s="6"/>
      <c r="L17" s="6"/>
    </row>
    <row r="18" ht="24.6" customHeight="1" spans="1:12">
      <c r="A18" s="13" t="s">
        <v>2</v>
      </c>
      <c r="B18" s="13" t="s">
        <v>835</v>
      </c>
      <c r="C18" s="13" t="s">
        <v>836</v>
      </c>
      <c r="D18" s="13" t="s">
        <v>837</v>
      </c>
      <c r="E18" s="13" t="s">
        <v>838</v>
      </c>
      <c r="F18" s="13" t="s">
        <v>839</v>
      </c>
      <c r="G18" s="18" t="s">
        <v>840</v>
      </c>
      <c r="H18" s="13" t="s">
        <v>841</v>
      </c>
      <c r="I18" s="13" t="s">
        <v>842</v>
      </c>
      <c r="J18" s="5"/>
      <c r="K18" s="6"/>
      <c r="L18" s="6"/>
    </row>
    <row r="19" ht="18.75" spans="1:12">
      <c r="A19" s="18">
        <v>1</v>
      </c>
      <c r="B19" s="18" t="s">
        <v>843</v>
      </c>
      <c r="C19" s="18"/>
      <c r="D19" s="18"/>
      <c r="E19" s="18"/>
      <c r="F19" s="18"/>
      <c r="G19" s="18" t="s">
        <v>840</v>
      </c>
      <c r="H19" s="18"/>
      <c r="I19" s="18">
        <v>200</v>
      </c>
      <c r="J19" s="5"/>
      <c r="K19" s="6"/>
      <c r="L19" s="6"/>
    </row>
    <row r="20" ht="18.75" spans="1:12">
      <c r="A20" s="18">
        <v>2</v>
      </c>
      <c r="B20" s="18"/>
      <c r="C20" s="18"/>
      <c r="D20" s="18"/>
      <c r="E20" s="18"/>
      <c r="F20" s="18"/>
      <c r="G20" s="18"/>
      <c r="H20" s="18"/>
      <c r="I20" s="18"/>
      <c r="J20" s="5"/>
      <c r="K20" s="6"/>
      <c r="L20" s="6"/>
    </row>
    <row r="21" ht="18.75" spans="1:12">
      <c r="A21" s="15"/>
      <c r="B21" s="15"/>
      <c r="C21" s="15"/>
      <c r="D21" s="15"/>
      <c r="E21" s="15"/>
      <c r="F21" s="15"/>
      <c r="G21" s="15"/>
      <c r="H21" s="15"/>
      <c r="I21" s="15"/>
      <c r="J21" s="5"/>
      <c r="K21" s="6"/>
      <c r="L21" s="6"/>
    </row>
    <row r="22" ht="18.75" spans="1:12">
      <c r="A22" s="22" t="s">
        <v>844</v>
      </c>
      <c r="B22" s="22"/>
      <c r="C22" s="22"/>
      <c r="D22" s="22"/>
      <c r="E22" s="22"/>
      <c r="F22" s="22"/>
      <c r="G22" s="22"/>
      <c r="H22" s="22"/>
      <c r="I22" s="22"/>
      <c r="J22" s="5"/>
      <c r="K22" s="6"/>
      <c r="L22" s="6"/>
    </row>
    <row r="23" ht="24.95" customHeight="1" spans="1:12">
      <c r="A23" s="13" t="s">
        <v>2</v>
      </c>
      <c r="B23" s="13" t="s">
        <v>845</v>
      </c>
      <c r="C23" s="13" t="s">
        <v>836</v>
      </c>
      <c r="D23" s="13" t="s">
        <v>837</v>
      </c>
      <c r="E23" s="13" t="s">
        <v>838</v>
      </c>
      <c r="F23" s="13" t="s">
        <v>839</v>
      </c>
      <c r="G23" s="23" t="s">
        <v>846</v>
      </c>
      <c r="H23" s="13" t="s">
        <v>841</v>
      </c>
      <c r="I23" s="13" t="s">
        <v>842</v>
      </c>
      <c r="J23" s="5"/>
      <c r="K23" s="6"/>
      <c r="L23" s="6"/>
    </row>
    <row r="24" ht="18.75" spans="1:12">
      <c r="A24" s="18">
        <v>1</v>
      </c>
      <c r="B24" s="24"/>
      <c r="C24" s="24"/>
      <c r="D24" s="24"/>
      <c r="E24" s="24"/>
      <c r="F24" s="25"/>
      <c r="G24" s="25"/>
      <c r="H24" s="26"/>
      <c r="I24" s="26"/>
      <c r="J24" s="5"/>
      <c r="K24" s="6"/>
      <c r="L24" s="6"/>
    </row>
    <row r="25" ht="18.75" spans="1:12">
      <c r="A25" s="18">
        <v>2</v>
      </c>
      <c r="B25" s="24"/>
      <c r="C25" s="24"/>
      <c r="D25" s="24"/>
      <c r="E25" s="24"/>
      <c r="F25" s="24"/>
      <c r="G25" s="24"/>
      <c r="H25" s="24"/>
      <c r="I25" s="24"/>
      <c r="J25" s="5"/>
      <c r="K25" s="6"/>
      <c r="L25" s="6"/>
    </row>
    <row r="27" spans="1:12">
      <c r="A27" s="27" t="s">
        <v>847</v>
      </c>
      <c r="B27" s="27"/>
      <c r="C27" s="27"/>
      <c r="D27" s="27"/>
      <c r="E27" s="27"/>
      <c r="F27" s="27"/>
      <c r="G27" s="27"/>
      <c r="H27" s="27"/>
      <c r="I27" s="27"/>
    </row>
    <row r="28" spans="1:12">
      <c r="A28" s="28">
        <v>1</v>
      </c>
      <c r="B28" s="29" t="s">
        <v>848</v>
      </c>
      <c r="C28" s="30"/>
      <c r="D28" s="30"/>
      <c r="E28" s="30"/>
      <c r="F28" s="30"/>
      <c r="G28" s="30"/>
      <c r="H28" s="30"/>
      <c r="I28" s="31"/>
    </row>
    <row r="29" ht="42" customHeight="1" spans="1:12">
      <c r="A29" s="28">
        <v>2</v>
      </c>
      <c r="B29" s="29" t="s">
        <v>849</v>
      </c>
      <c r="C29" s="30"/>
      <c r="D29" s="30"/>
      <c r="E29" s="30"/>
      <c r="F29" s="30"/>
      <c r="G29" s="30"/>
      <c r="H29" s="30"/>
      <c r="I29" s="31"/>
    </row>
    <row r="30" spans="1:12">
      <c r="A30" s="28">
        <v>3</v>
      </c>
      <c r="B30" s="29" t="s">
        <v>850</v>
      </c>
      <c r="C30" s="30"/>
      <c r="D30" s="30"/>
      <c r="E30" s="30"/>
      <c r="F30" s="30"/>
      <c r="G30" s="30"/>
      <c r="H30" s="30"/>
      <c r="I30" s="31"/>
    </row>
    <row r="31" ht="42" customHeight="1" spans="1:12">
      <c r="A31" s="28">
        <v>4</v>
      </c>
      <c r="B31" s="29" t="s">
        <v>851</v>
      </c>
      <c r="C31" s="30"/>
      <c r="D31" s="30"/>
      <c r="E31" s="30"/>
      <c r="F31" s="30"/>
      <c r="G31" s="30"/>
      <c r="H31" s="30"/>
      <c r="I31" s="31"/>
    </row>
    <row r="32" spans="1:12">
      <c r="A32" s="28">
        <v>5</v>
      </c>
      <c r="B32" s="29" t="s">
        <v>852</v>
      </c>
      <c r="C32" s="30"/>
      <c r="D32" s="30"/>
      <c r="E32" s="30"/>
      <c r="F32" s="30"/>
      <c r="G32" s="30"/>
      <c r="H32" s="30"/>
      <c r="I32" s="31"/>
    </row>
  </sheetData>
  <mergeCells count="24">
    <mergeCell ref="A1:I1"/>
    <mergeCell ref="A2:I2"/>
    <mergeCell ref="A3:E3"/>
    <mergeCell ref="A4:I4"/>
    <mergeCell ref="B5:C5"/>
    <mergeCell ref="A15:I15"/>
    <mergeCell ref="A16:I16"/>
    <mergeCell ref="A17:I17"/>
    <mergeCell ref="A22:I22"/>
    <mergeCell ref="A27:I27"/>
    <mergeCell ref="B28:I28"/>
    <mergeCell ref="B29:I29"/>
    <mergeCell ref="B30:I30"/>
    <mergeCell ref="B31:I31"/>
    <mergeCell ref="B32:I32"/>
    <mergeCell ref="A6:A8"/>
    <mergeCell ref="A9:A11"/>
    <mergeCell ref="A12:A14"/>
    <mergeCell ref="D6:D8"/>
    <mergeCell ref="D9:D11"/>
    <mergeCell ref="D12:D14"/>
    <mergeCell ref="B6:C8"/>
    <mergeCell ref="B9:C11"/>
    <mergeCell ref="B12:C1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意向表</vt:lpstr>
      <vt:lpstr>概算表6.9</vt:lpstr>
      <vt:lpstr>概算表</vt:lpstr>
      <vt:lpstr>表一</vt:lpstr>
      <vt:lpstr>13心电远程承诺函</vt:lpstr>
      <vt:lpstr>14药学部+静配中心承诺函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cyan</dc:creator>
  <cp:lastModifiedBy>普通用户</cp:lastModifiedBy>
  <dcterms:created xsi:type="dcterms:W3CDTF">2015-06-05T18:17:00Z</dcterms:created>
  <cp:lastPrinted>2020-05-29T06:49:00Z</cp:lastPrinted>
  <dcterms:modified xsi:type="dcterms:W3CDTF">2026-09-16T06:03:20Z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7D8756862ADC48119F93BEC7423917BD</vt:lpwstr>
  </property>
  <property fmtid="{D5CDD505-2E9C-101B-9397-08002B2CF9AE}" pid="4" name="CalculationRule">
    <vt:i4>0</vt:i4>
  </property>
</Properties>
</file>